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erk\Documents\EPC (2013 onward)\EPC\accounts\budget and precept\"/>
    </mc:Choice>
  </mc:AlternateContent>
  <xr:revisionPtr revIDLastSave="0" documentId="13_ncr:1_{CBDF8118-0AAF-4E54-A0B4-728189D781C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D35" i="5"/>
  <c r="D20" i="5"/>
  <c r="D16" i="5"/>
  <c r="D4" i="5"/>
  <c r="D17" i="4"/>
  <c r="D5" i="4"/>
  <c r="D36" i="3"/>
  <c r="D23" i="3"/>
  <c r="D17" i="3"/>
  <c r="D6" i="3"/>
  <c r="E28" i="6"/>
  <c r="E24" i="6"/>
  <c r="E8" i="6"/>
  <c r="G24" i="6"/>
  <c r="J13" i="7"/>
  <c r="I13" i="7"/>
  <c r="G28" i="6"/>
  <c r="G8" i="6"/>
  <c r="F45" i="5"/>
  <c r="F40" i="5"/>
  <c r="F35" i="5"/>
  <c r="F20" i="5"/>
  <c r="F16" i="5"/>
  <c r="G16" i="5"/>
  <c r="F4" i="5"/>
  <c r="F17" i="4"/>
  <c r="F5" i="4"/>
  <c r="F36" i="3"/>
  <c r="F23" i="3"/>
  <c r="G23" i="3"/>
  <c r="F17" i="3"/>
  <c r="G39" i="2"/>
  <c r="G28" i="2"/>
  <c r="E23" i="3"/>
  <c r="F8" i="6"/>
  <c r="E17" i="4"/>
  <c r="E36" i="3"/>
  <c r="E17" i="3"/>
  <c r="H28" i="6"/>
  <c r="F28" i="6"/>
  <c r="H24" i="6"/>
  <c r="F24" i="6"/>
  <c r="H8" i="6"/>
  <c r="G45" i="5"/>
  <c r="E45" i="5"/>
  <c r="G40" i="5"/>
  <c r="E40" i="5"/>
  <c r="G35" i="5"/>
  <c r="E35" i="5"/>
  <c r="G20" i="5"/>
  <c r="E20" i="5"/>
  <c r="E16" i="5"/>
  <c r="C16" i="5"/>
  <c r="G4" i="5"/>
  <c r="E4" i="5"/>
  <c r="G5" i="4"/>
  <c r="E5" i="4"/>
  <c r="E6" i="3"/>
  <c r="F39" i="2"/>
  <c r="F28" i="2"/>
  <c r="H13" i="7" l="1"/>
  <c r="D28" i="6"/>
  <c r="E39" i="2"/>
  <c r="E28" i="2"/>
  <c r="D24" i="6"/>
  <c r="D8" i="6"/>
  <c r="C40" i="5"/>
  <c r="C45" i="5"/>
  <c r="C20" i="5"/>
  <c r="C35" i="5"/>
  <c r="C4" i="5"/>
  <c r="C5" i="4"/>
  <c r="C17" i="4"/>
  <c r="C36" i="3"/>
  <c r="C23" i="3"/>
  <c r="C6" i="3"/>
  <c r="C17" i="3"/>
  <c r="C8" i="6"/>
  <c r="G13" i="7"/>
  <c r="C28" i="6"/>
  <c r="C24" i="6"/>
  <c r="D39" i="2"/>
  <c r="D28" i="2"/>
  <c r="F13" i="7"/>
  <c r="C39" i="2"/>
  <c r="C28" i="2"/>
  <c r="E13" i="7" l="1"/>
  <c r="D13" i="7"/>
  <c r="B39" i="2" l="1"/>
  <c r="B28" i="2"/>
  <c r="G6" i="3" l="1"/>
  <c r="G17" i="4"/>
  <c r="G36" i="3" l="1"/>
  <c r="G17" i="3"/>
  <c r="C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F28" authorId="0" shapeId="0" xr:uid="{28028D1C-EB59-4639-9FB5-F25DB319A497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0" shapeId="0" xr:uid="{1A84FDA4-4156-4489-9349-2ED3BC34211A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<sst xmlns="http://schemas.openxmlformats.org/spreadsheetml/2006/main" count="296" uniqueCount="225">
  <si>
    <t>Rents and Letting Fees</t>
  </si>
  <si>
    <t xml:space="preserve">2020/21 </t>
  </si>
  <si>
    <t>ALLOTMENTS</t>
  </si>
  <si>
    <t>full size plot</t>
  </si>
  <si>
    <t>pensioners</t>
  </si>
  <si>
    <t>half size plot</t>
  </si>
  <si>
    <t>VILLAGE HALL</t>
  </si>
  <si>
    <t>weddings</t>
  </si>
  <si>
    <t>dances/parties</t>
  </si>
  <si>
    <t>christenings</t>
  </si>
  <si>
    <t>funerals</t>
  </si>
  <si>
    <t>playgroup</t>
  </si>
  <si>
    <t>morning</t>
  </si>
  <si>
    <t>morning and afternoon</t>
  </si>
  <si>
    <t>WI evening</t>
  </si>
  <si>
    <t>Players</t>
  </si>
  <si>
    <t>rehearsal</t>
  </si>
  <si>
    <t>set building</t>
  </si>
  <si>
    <t>performance</t>
  </si>
  <si>
    <t>junior players</t>
  </si>
  <si>
    <t>Jumble Sales</t>
  </si>
  <si>
    <t>Village/Society meetings</t>
  </si>
  <si>
    <t>childrens parties</t>
  </si>
  <si>
    <t>fund raising/charity events</t>
  </si>
  <si>
    <t>quiz night</t>
  </si>
  <si>
    <t>commercial letting</t>
  </si>
  <si>
    <t>furniture hire</t>
  </si>
  <si>
    <t>table (3 days)</t>
  </si>
  <si>
    <t>plastic chair</t>
  </si>
  <si>
    <t>upholstered chair</t>
  </si>
  <si>
    <t>crockery</t>
  </si>
  <si>
    <t>cutlery and glasses</t>
  </si>
  <si>
    <t>EYSC</t>
  </si>
  <si>
    <t>Cubs and Beavers</t>
  </si>
  <si>
    <t>Pilates</t>
  </si>
  <si>
    <t>GLEBE</t>
  </si>
  <si>
    <t>BURIAL GROUND</t>
  </si>
  <si>
    <t>Purchase of grave</t>
  </si>
  <si>
    <t>Parishioner</t>
  </si>
  <si>
    <t>Non parishioner</t>
  </si>
  <si>
    <t>interment in grave</t>
  </si>
  <si>
    <t>second interment - parishioner</t>
  </si>
  <si>
    <t>second interment - non parishioner</t>
  </si>
  <si>
    <t>Cremation Plot</t>
  </si>
  <si>
    <t>interment in cremation grave</t>
  </si>
  <si>
    <t>monuments</t>
  </si>
  <si>
    <t>kerbset</t>
  </si>
  <si>
    <t>headstone</t>
  </si>
  <si>
    <t>other monument</t>
  </si>
  <si>
    <t>Tablet 2x2</t>
  </si>
  <si>
    <t>additional inscription</t>
  </si>
  <si>
    <t>Coffee morning  (£9 grant)</t>
  </si>
  <si>
    <t>Bridge club</t>
  </si>
  <si>
    <t>Wecare</t>
  </si>
  <si>
    <t>Horticultural society (£5 grant)</t>
  </si>
  <si>
    <t>Donations and Subscriptions</t>
  </si>
  <si>
    <t>Section 137 - Power to incur expenditure for certain purposes which bring direct benefit to the area</t>
  </si>
  <si>
    <t>Section 142 - Power to assist voluntary organisations to provide assistance/information to individuals</t>
  </si>
  <si>
    <t>LOCAL GOVERNMENT AND RATING ACT 1997</t>
  </si>
  <si>
    <t>LOCAL GOVERNMENT ACT 1972</t>
  </si>
  <si>
    <t>Sections 26-29 - powers to spend money on community transport schemes</t>
  </si>
  <si>
    <t>DONATIONS</t>
  </si>
  <si>
    <t>PRECEPT</t>
  </si>
  <si>
    <t>Ewhurst Church of England (Aided) infant school</t>
  </si>
  <si>
    <t>Ellens Green Memorial hall</t>
  </si>
  <si>
    <t>Sayers croft trust</t>
  </si>
  <si>
    <t>CAB</t>
  </si>
  <si>
    <t>Hurtwood Control committee</t>
  </si>
  <si>
    <t>LEAP</t>
  </si>
  <si>
    <t>Ewhurst CofE Infant School Open day</t>
  </si>
  <si>
    <t>Hoppa</t>
  </si>
  <si>
    <t>Ewhurst village society newsletter</t>
  </si>
  <si>
    <t>SUBSCRIPTIONS</t>
  </si>
  <si>
    <t>SLCC</t>
  </si>
  <si>
    <t>NALC</t>
  </si>
  <si>
    <t>FOI (data protection)</t>
  </si>
  <si>
    <t>CPRE</t>
  </si>
  <si>
    <t>Surrey PFA</t>
  </si>
  <si>
    <t>Gatwick area conservation campaign</t>
  </si>
  <si>
    <t>Description of income and expenditure</t>
  </si>
  <si>
    <t>Bowls club lease</t>
  </si>
  <si>
    <t>Precept Rec</t>
  </si>
  <si>
    <t>Payments</t>
  </si>
  <si>
    <t>Insurance - general</t>
  </si>
  <si>
    <t>Bowls club maintenance</t>
  </si>
  <si>
    <t>Tennis maintenance</t>
  </si>
  <si>
    <t>Playground maintenance</t>
  </si>
  <si>
    <t>Ground maintenance</t>
  </si>
  <si>
    <t>Extra maintenance</t>
  </si>
  <si>
    <t>Pitch maintenance</t>
  </si>
  <si>
    <t>bins and dog bags</t>
  </si>
  <si>
    <t>Receipt EYSC</t>
  </si>
  <si>
    <t>EYSC hire fees</t>
  </si>
  <si>
    <t>Football club hire fees</t>
  </si>
  <si>
    <t>Precept EYSC</t>
  </si>
  <si>
    <t>insurance</t>
  </si>
  <si>
    <t>rates</t>
  </si>
  <si>
    <t>electric</t>
  </si>
  <si>
    <t>gas</t>
  </si>
  <si>
    <t>water</t>
  </si>
  <si>
    <t>maintenance</t>
  </si>
  <si>
    <t>phone and broadband</t>
  </si>
  <si>
    <t>cleaning</t>
  </si>
  <si>
    <t>CCTV</t>
  </si>
  <si>
    <r>
      <t xml:space="preserve">Council liabilities and responsbilities for </t>
    </r>
    <r>
      <rPr>
        <sz val="11"/>
        <color theme="5" tint="-0.249977111117893"/>
        <rFont val="Calibri"/>
        <family val="2"/>
        <scheme val="minor"/>
      </rPr>
      <t>Burial Ground and Village Hall and Allotments</t>
    </r>
  </si>
  <si>
    <r>
      <t xml:space="preserve">Council liabilities and responsbilities for </t>
    </r>
    <r>
      <rPr>
        <sz val="11"/>
        <color theme="5" tint="-0.249977111117893"/>
        <rFont val="Calibri"/>
        <family val="2"/>
        <scheme val="minor"/>
      </rPr>
      <t>Recreation Ground and EYSC</t>
    </r>
  </si>
  <si>
    <t>Receipts Burial Ground</t>
  </si>
  <si>
    <t>Burials and Memorials</t>
  </si>
  <si>
    <t>Precept Burial Ground</t>
  </si>
  <si>
    <t>Insurance</t>
  </si>
  <si>
    <t>Extra Maintenance</t>
  </si>
  <si>
    <t>Burial Ground Trees</t>
  </si>
  <si>
    <t>Rates</t>
  </si>
  <si>
    <t>Water</t>
  </si>
  <si>
    <t>Receipts Village Hall</t>
  </si>
  <si>
    <t>Village  hall lettings</t>
  </si>
  <si>
    <t>Precept village hall</t>
  </si>
  <si>
    <t>Cleaner</t>
  </si>
  <si>
    <t>electricity</t>
  </si>
  <si>
    <t>Gas</t>
  </si>
  <si>
    <t>Cleaning materials</t>
  </si>
  <si>
    <t>Maintenance and refurb</t>
  </si>
  <si>
    <t>refuse collection</t>
  </si>
  <si>
    <t>telephone</t>
  </si>
  <si>
    <t>PRS</t>
  </si>
  <si>
    <r>
      <t xml:space="preserve">Council liabilities and responsbilities for </t>
    </r>
    <r>
      <rPr>
        <sz val="11"/>
        <color theme="5" tint="-0.249977111117893"/>
        <rFont val="Calibri"/>
        <family val="2"/>
        <scheme val="minor"/>
      </rPr>
      <t>Glebe Centre</t>
    </r>
  </si>
  <si>
    <t>Receipts</t>
  </si>
  <si>
    <t>fund raising</t>
  </si>
  <si>
    <t>Glebe Centre Lettings</t>
  </si>
  <si>
    <t>Precept Glebe Centre</t>
  </si>
  <si>
    <t>Electricity</t>
  </si>
  <si>
    <t>Cleaning Materials</t>
  </si>
  <si>
    <t>Maintenance and Refurb</t>
  </si>
  <si>
    <t>Council liabilities and responsbilities</t>
  </si>
  <si>
    <t>Receipts Allotments</t>
  </si>
  <si>
    <t>Allotment rents</t>
  </si>
  <si>
    <t>Precept allotments</t>
  </si>
  <si>
    <t>payments</t>
  </si>
  <si>
    <t>allotment costs</t>
  </si>
  <si>
    <t>allotment water</t>
  </si>
  <si>
    <t>Wayleave</t>
  </si>
  <si>
    <t>interest</t>
  </si>
  <si>
    <t>precept general</t>
  </si>
  <si>
    <t>Assistant Clerk</t>
  </si>
  <si>
    <t>Admin/misc/office</t>
  </si>
  <si>
    <t>Insurance General</t>
  </si>
  <si>
    <t>Lights</t>
  </si>
  <si>
    <t>Website</t>
  </si>
  <si>
    <t>Neighbourhood Plan</t>
  </si>
  <si>
    <t>Commons Maintenance</t>
  </si>
  <si>
    <t>Village Caretaker</t>
  </si>
  <si>
    <t>Footpath maintenance</t>
  </si>
  <si>
    <t>Election Fund</t>
  </si>
  <si>
    <t>Donations and subscriptions</t>
  </si>
  <si>
    <t>Donations</t>
  </si>
  <si>
    <t>Subscriptions</t>
  </si>
  <si>
    <t>Projects</t>
  </si>
  <si>
    <t>EMR</t>
  </si>
  <si>
    <t>cost centres</t>
  </si>
  <si>
    <t xml:space="preserve">2019/20 </t>
  </si>
  <si>
    <t>2020/21</t>
  </si>
  <si>
    <t>General</t>
  </si>
  <si>
    <t>recreation ground</t>
  </si>
  <si>
    <t>Village hall</t>
  </si>
  <si>
    <t>Burial ground</t>
  </si>
  <si>
    <t>allotments</t>
  </si>
  <si>
    <t>Glebe Centre</t>
  </si>
  <si>
    <t>Ewcare</t>
  </si>
  <si>
    <t>Football clubs pitch fee</t>
  </si>
  <si>
    <t>Football club</t>
  </si>
  <si>
    <t>miscellaneous income</t>
  </si>
  <si>
    <t>Surrey Hills AONB</t>
  </si>
  <si>
    <t>2018/19 Precept 1215.0</t>
  </si>
  <si>
    <t>Band D</t>
  </si>
  <si>
    <t>2019/20 Precept 1215.0</t>
  </si>
  <si>
    <t>2020/21 Precept 1229.70</t>
  </si>
  <si>
    <t>2021/22</t>
  </si>
  <si>
    <t>2021/22 Precept</t>
  </si>
  <si>
    <t>Budget totals</t>
  </si>
  <si>
    <t xml:space="preserve"> </t>
  </si>
  <si>
    <t>2022/23</t>
  </si>
  <si>
    <t>CIL income</t>
  </si>
  <si>
    <t>2022/23 Precept</t>
  </si>
  <si>
    <t>SALC</t>
  </si>
  <si>
    <t>Party</t>
  </si>
  <si>
    <t>Other lettings</t>
  </si>
  <si>
    <t>contingency</t>
  </si>
  <si>
    <t>2023/24</t>
  </si>
  <si>
    <t>hardship/grant fund</t>
  </si>
  <si>
    <t>Precept 2023/24</t>
  </si>
  <si>
    <t>n/a</t>
  </si>
  <si>
    <t>assistant premises</t>
  </si>
  <si>
    <t>Assistant premises</t>
  </si>
  <si>
    <t>2023/24 Precept</t>
  </si>
  <si>
    <t>Precept 2024/25</t>
  </si>
  <si>
    <t>Broadband</t>
  </si>
  <si>
    <t>2024/25</t>
  </si>
  <si>
    <t>2024/25 Precept</t>
  </si>
  <si>
    <t>church/Friends of St Peter and St Paul</t>
  </si>
  <si>
    <t>Receipts rec</t>
  </si>
  <si>
    <t>2025/26</t>
  </si>
  <si>
    <t>Precept 2025/26</t>
  </si>
  <si>
    <t>2025/26 precept</t>
  </si>
  <si>
    <t>VE day celebrations</t>
  </si>
  <si>
    <t>training</t>
  </si>
  <si>
    <t>2025/26 Precept</t>
  </si>
  <si>
    <t>tennis court fund</t>
  </si>
  <si>
    <t>CIL Committee</t>
  </si>
  <si>
    <t>2026/27</t>
  </si>
  <si>
    <t>N/A</t>
  </si>
  <si>
    <t>Precept 2026/27</t>
  </si>
  <si>
    <t>Receipts/expenditure 25/26  as at 31/10/25</t>
  </si>
  <si>
    <t>Precent 2026/27</t>
  </si>
  <si>
    <t>receipt/expenditure 2025/26 as at 31/10/25</t>
  </si>
  <si>
    <t>heat pump?</t>
  </si>
  <si>
    <t>Receipts/expenditure 2025/26 as at 31/10/25</t>
  </si>
  <si>
    <t>burial costs</t>
  </si>
  <si>
    <t>new data base</t>
  </si>
  <si>
    <t>Receipts/expenditure 2025/26as at 31/10/25</t>
  </si>
  <si>
    <t>Clerk &amp; Deputy</t>
  </si>
  <si>
    <t>newsletter</t>
  </si>
  <si>
    <t>Ewhurst Parish Council - budget for 2026/27</t>
  </si>
  <si>
    <t>Outcome 2024/25</t>
  </si>
  <si>
    <t>S106 income</t>
  </si>
  <si>
    <t>outcome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</si>
</sst>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9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3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4" fillId="0" borderId="1" xfId="0" applyFont="1" applyBorder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2" xfId="0" applyFill="1" applyBorder="1" applyAlignment="1">
      <alignment vertical="top" wrapText="1"/>
    </xf>
    <xf numFmtId="0" fontId="0" fillId="5" borderId="1" xfId="0" applyFill="1" applyBorder="1"/>
    <xf numFmtId="0" fontId="4" fillId="5" borderId="1" xfId="0" applyFont="1" applyFill="1" applyBorder="1"/>
    <xf numFmtId="0" fontId="0" fillId="6" borderId="1" xfId="0" applyFill="1" applyBorder="1"/>
    <xf numFmtId="0" fontId="4" fillId="6" borderId="1" xfId="0" applyFont="1" applyFill="1" applyBorder="1"/>
    <xf numFmtId="0" fontId="0" fillId="3" borderId="1" xfId="0" applyFill="1" applyBorder="1"/>
    <xf numFmtId="0" fontId="2" fillId="7" borderId="1" xfId="0" applyFont="1" applyFill="1" applyBorder="1"/>
    <xf numFmtId="0" fontId="9" fillId="2" borderId="1" xfId="0" applyFont="1" applyFill="1" applyBorder="1"/>
    <xf numFmtId="0" fontId="0" fillId="8" borderId="1" xfId="0" applyFill="1" applyBorder="1"/>
    <xf numFmtId="0" fontId="7" fillId="9" borderId="1" xfId="0" applyFont="1" applyFill="1" applyBorder="1"/>
    <xf numFmtId="0" fontId="0" fillId="9" borderId="0" xfId="0" applyFill="1"/>
    <xf numFmtId="0" fontId="0" fillId="9" borderId="7" xfId="0" applyFill="1" applyBorder="1"/>
    <xf numFmtId="0" fontId="0" fillId="2" borderId="2" xfId="0" applyFill="1" applyBorder="1"/>
    <xf numFmtId="0" fontId="8" fillId="10" borderId="3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vertical="center" wrapText="1"/>
    </xf>
    <xf numFmtId="10" fontId="8" fillId="10" borderId="8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10" fontId="8" fillId="5" borderId="0" xfId="0" applyNumberFormat="1" applyFont="1" applyFill="1" applyAlignment="1">
      <alignment horizontal="center" vertical="center" wrapText="1"/>
    </xf>
    <xf numFmtId="0" fontId="10" fillId="11" borderId="7" xfId="0" applyFont="1" applyFill="1" applyBorder="1" applyAlignment="1">
      <alignment wrapText="1"/>
    </xf>
    <xf numFmtId="0" fontId="10" fillId="11" borderId="1" xfId="0" applyFont="1" applyFill="1" applyBorder="1" applyAlignment="1">
      <alignment wrapText="1"/>
    </xf>
    <xf numFmtId="10" fontId="10" fillId="11" borderId="1" xfId="0" applyNumberFormat="1" applyFont="1" applyFill="1" applyBorder="1" applyAlignment="1">
      <alignment horizontal="center"/>
    </xf>
    <xf numFmtId="0" fontId="0" fillId="9" borderId="1" xfId="0" applyFill="1" applyBorder="1"/>
    <xf numFmtId="0" fontId="4" fillId="9" borderId="1" xfId="0" applyFont="1" applyFill="1" applyBorder="1"/>
    <xf numFmtId="0" fontId="0" fillId="7" borderId="1" xfId="0" applyFill="1" applyBorder="1"/>
    <xf numFmtId="0" fontId="0" fillId="9" borderId="7" xfId="0" applyFill="1" applyBorder="1" applyAlignment="1">
      <alignment horizontal="center"/>
    </xf>
    <xf numFmtId="0" fontId="2" fillId="2" borderId="2" xfId="0" applyFont="1" applyFill="1" applyBorder="1"/>
    <xf numFmtId="0" fontId="2" fillId="12" borderId="1" xfId="0" applyFont="1" applyFill="1" applyBorder="1"/>
    <xf numFmtId="0" fontId="0" fillId="12" borderId="1" xfId="0" applyFill="1" applyBorder="1"/>
    <xf numFmtId="0" fontId="0" fillId="0" borderId="2" xfId="0" applyBorder="1"/>
    <xf numFmtId="0" fontId="4" fillId="12" borderId="1" xfId="0" applyFont="1" applyFill="1" applyBorder="1"/>
    <xf numFmtId="0" fontId="0" fillId="7" borderId="0" xfId="0" applyFill="1"/>
    <xf numFmtId="0" fontId="6" fillId="0" borderId="1" xfId="0" applyFont="1" applyBorder="1" applyAlignment="1">
      <alignment wrapText="1"/>
    </xf>
    <xf numFmtId="0" fontId="6" fillId="12" borderId="1" xfId="0" applyFont="1" applyFill="1" applyBorder="1"/>
    <xf numFmtId="0" fontId="2" fillId="13" borderId="1" xfId="0" applyFont="1" applyFill="1" applyBorder="1"/>
    <xf numFmtId="0" fontId="10" fillId="13" borderId="1" xfId="0" applyFont="1" applyFill="1" applyBorder="1"/>
    <xf numFmtId="0" fontId="0" fillId="13" borderId="1" xfId="0" applyFill="1" applyBorder="1"/>
    <xf numFmtId="0" fontId="4" fillId="13" borderId="1" xfId="0" applyFont="1" applyFill="1" applyBorder="1"/>
    <xf numFmtId="0" fontId="0" fillId="13" borderId="2" xfId="0" applyFill="1" applyBorder="1"/>
    <xf numFmtId="0" fontId="11" fillId="0" borderId="1" xfId="0" applyFont="1" applyBorder="1"/>
    <xf numFmtId="0" fontId="12" fillId="9" borderId="1" xfId="0" applyFont="1" applyFill="1" applyBorder="1"/>
    <xf numFmtId="0" fontId="0" fillId="14" borderId="1" xfId="0" applyFill="1" applyBorder="1"/>
    <xf numFmtId="0" fontId="6" fillId="13" borderId="1" xfId="0" applyFont="1" applyFill="1" applyBorder="1"/>
    <xf numFmtId="0" fontId="0" fillId="15" borderId="1" xfId="0" applyFill="1" applyBorder="1"/>
    <xf numFmtId="0" fontId="4" fillId="15" borderId="1" xfId="0" applyFont="1" applyFill="1" applyBorder="1"/>
    <xf numFmtId="0" fontId="6" fillId="0" borderId="2" xfId="0" applyFont="1" applyBorder="1"/>
    <xf numFmtId="0" fontId="0" fillId="9" borderId="2" xfId="0" applyFill="1" applyBorder="1" applyAlignment="1">
      <alignment horizontal="left"/>
    </xf>
    <xf numFmtId="0" fontId="0" fillId="9" borderId="2" xfId="0" applyFill="1" applyBorder="1"/>
    <xf numFmtId="9" fontId="0" fillId="9" borderId="2" xfId="0" applyNumberFormat="1" applyFill="1" applyBorder="1" applyAlignment="1">
      <alignment horizontal="center"/>
    </xf>
    <xf numFmtId="0" fontId="0" fillId="12" borderId="9" xfId="0" applyFill="1" applyBorder="1"/>
    <xf numFmtId="0" fontId="0" fillId="12" borderId="10" xfId="0" applyFill="1" applyBorder="1"/>
    <xf numFmtId="0" fontId="0" fillId="12" borderId="11" xfId="0" applyFill="1" applyBorder="1"/>
    <xf numFmtId="0" fontId="0" fillId="12" borderId="12" xfId="0" applyFill="1" applyBorder="1" applyAlignment="1">
      <alignment horizontal="left"/>
    </xf>
    <xf numFmtId="0" fontId="0" fillId="12" borderId="13" xfId="0" applyFill="1" applyBorder="1"/>
    <xf numFmtId="0" fontId="0" fillId="13" borderId="9" xfId="0" applyFill="1" applyBorder="1"/>
    <xf numFmtId="0" fontId="0" fillId="13" borderId="10" xfId="0" applyFill="1" applyBorder="1"/>
    <xf numFmtId="0" fontId="0" fillId="13" borderId="11" xfId="0" applyFill="1" applyBorder="1"/>
    <xf numFmtId="0" fontId="0" fillId="3" borderId="0" xfId="0" applyFill="1"/>
    <xf numFmtId="0" fontId="0" fillId="13" borderId="15" xfId="0" applyFill="1" applyBorder="1"/>
    <xf numFmtId="0" fontId="0" fillId="13" borderId="0" xfId="0" applyFill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13" xfId="0" applyFill="1" applyBorder="1"/>
    <xf numFmtId="9" fontId="0" fillId="3" borderId="13" xfId="0" applyNumberFormat="1" applyFill="1" applyBorder="1"/>
    <xf numFmtId="0" fontId="0" fillId="3" borderId="14" xfId="0" applyFill="1" applyBorder="1"/>
    <xf numFmtId="0" fontId="0" fillId="0" borderId="17" xfId="0" applyBorder="1"/>
    <xf numFmtId="0" fontId="0" fillId="8" borderId="15" xfId="0" applyFill="1" applyBorder="1"/>
    <xf numFmtId="0" fontId="4" fillId="0" borderId="15" xfId="0" applyFont="1" applyBorder="1"/>
    <xf numFmtId="0" fontId="4" fillId="13" borderId="18" xfId="0" applyFont="1" applyFill="1" applyBorder="1"/>
    <xf numFmtId="0" fontId="0" fillId="16" borderId="1" xfId="0" applyFill="1" applyBorder="1"/>
    <xf numFmtId="0" fontId="6" fillId="16" borderId="1" xfId="0" applyFont="1" applyFill="1" applyBorder="1"/>
    <xf numFmtId="0" fontId="4" fillId="16" borderId="1" xfId="0" applyFont="1" applyFill="1" applyBorder="1"/>
    <xf numFmtId="0" fontId="0" fillId="17" borderId="9" xfId="0" applyFill="1" applyBorder="1"/>
    <xf numFmtId="0" fontId="0" fillId="17" borderId="10" xfId="0" applyFill="1" applyBorder="1"/>
    <xf numFmtId="0" fontId="0" fillId="17" borderId="11" xfId="0" applyFill="1" applyBorder="1"/>
    <xf numFmtId="0" fontId="0" fillId="17" borderId="12" xfId="0" applyFill="1" applyBorder="1"/>
    <xf numFmtId="0" fontId="0" fillId="17" borderId="13" xfId="0" applyFill="1" applyBorder="1"/>
    <xf numFmtId="9" fontId="0" fillId="17" borderId="13" xfId="0" applyNumberFormat="1" applyFill="1" applyBorder="1"/>
    <xf numFmtId="0" fontId="0" fillId="17" borderId="14" xfId="0" applyFill="1" applyBorder="1"/>
    <xf numFmtId="17" fontId="13" fillId="2" borderId="1" xfId="0" applyNumberFormat="1" applyFont="1" applyFill="1" applyBorder="1"/>
    <xf numFmtId="0" fontId="0" fillId="18" borderId="1" xfId="0" applyFill="1" applyBorder="1"/>
    <xf numFmtId="0" fontId="0" fillId="8" borderId="2" xfId="0" applyFill="1" applyBorder="1"/>
    <xf numFmtId="0" fontId="4" fillId="0" borderId="2" xfId="0" applyFont="1" applyBorder="1"/>
    <xf numFmtId="0" fontId="0" fillId="18" borderId="0" xfId="0" applyFill="1"/>
    <xf numFmtId="0" fontId="16" fillId="0" borderId="0" xfId="0" applyFont="1"/>
    <xf numFmtId="0" fontId="7" fillId="18" borderId="1" xfId="0" applyFont="1" applyFill="1" applyBorder="1"/>
    <xf numFmtId="0" fontId="6" fillId="18" borderId="1" xfId="0" applyFont="1" applyFill="1" applyBorder="1"/>
    <xf numFmtId="0" fontId="4" fillId="18" borderId="1" xfId="0" applyFont="1" applyFill="1" applyBorder="1"/>
    <xf numFmtId="9" fontId="0" fillId="12" borderId="16" xfId="0" applyNumberFormat="1" applyFill="1" applyBorder="1"/>
    <xf numFmtId="0" fontId="0" fillId="3" borderId="16" xfId="0" applyFill="1" applyBorder="1"/>
    <xf numFmtId="0" fontId="0" fillId="13" borderId="13" xfId="0" applyFill="1" applyBorder="1"/>
    <xf numFmtId="0" fontId="0" fillId="13" borderId="14" xfId="0" applyFill="1" applyBorder="1"/>
    <xf numFmtId="0" fontId="0" fillId="18" borderId="9" xfId="0" applyFill="1" applyBorder="1"/>
    <xf numFmtId="0" fontId="0" fillId="18" borderId="10" xfId="0" applyFill="1" applyBorder="1"/>
    <xf numFmtId="0" fontId="0" fillId="18" borderId="11" xfId="0" applyFill="1" applyBorder="1"/>
    <xf numFmtId="0" fontId="0" fillId="18" borderId="15" xfId="0" applyFill="1" applyBorder="1"/>
    <xf numFmtId="9" fontId="0" fillId="18" borderId="0" xfId="0" applyNumberFormat="1" applyFill="1"/>
    <xf numFmtId="3" fontId="0" fillId="18" borderId="16" xfId="0" applyNumberFormat="1" applyFill="1" applyBorder="1"/>
    <xf numFmtId="0" fontId="0" fillId="18" borderId="12" xfId="0" applyFill="1" applyBorder="1"/>
    <xf numFmtId="0" fontId="0" fillId="18" borderId="13" xfId="0" applyFill="1" applyBorder="1"/>
    <xf numFmtId="3" fontId="0" fillId="18" borderId="14" xfId="0" applyNumberFormat="1" applyFill="1" applyBorder="1"/>
    <xf numFmtId="3" fontId="0" fillId="0" borderId="0" xfId="0" applyNumberFormat="1"/>
    <xf numFmtId="0" fontId="0" fillId="15" borderId="2" xfId="0" applyFill="1" applyBorder="1" applyAlignment="1">
      <alignment vertical="top" wrapText="1"/>
    </xf>
    <xf numFmtId="0" fontId="7" fillId="15" borderId="1" xfId="0" applyFont="1" applyFill="1" applyBorder="1"/>
    <xf numFmtId="0" fontId="0" fillId="16" borderId="2" xfId="0" applyFill="1" applyBorder="1" applyAlignment="1">
      <alignment vertical="top" wrapText="1"/>
    </xf>
    <xf numFmtId="0" fontId="0" fillId="18" borderId="2" xfId="0" applyFill="1" applyBorder="1" applyAlignment="1">
      <alignment vertical="top" wrapText="1"/>
    </xf>
    <xf numFmtId="0" fontId="0" fillId="19" borderId="2" xfId="0" applyFill="1" applyBorder="1" applyAlignment="1">
      <alignment vertical="top" wrapText="1"/>
    </xf>
    <xf numFmtId="0" fontId="4" fillId="7" borderId="1" xfId="0" applyFont="1" applyFill="1" applyBorder="1"/>
    <xf numFmtId="0" fontId="0" fillId="14" borderId="2" xfId="0" applyFill="1" applyBorder="1" applyAlignment="1">
      <alignment vertical="top" wrapText="1"/>
    </xf>
    <xf numFmtId="0" fontId="0" fillId="12" borderId="2" xfId="0" applyFill="1" applyBorder="1" applyAlignment="1">
      <alignment vertical="top" wrapText="1"/>
    </xf>
    <xf numFmtId="164" fontId="0" fillId="18" borderId="13" xfId="0" applyNumberFormat="1" applyFill="1" applyBorder="1"/>
    <xf numFmtId="164" fontId="0" fillId="13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6"/>
  <sheetViews>
    <sheetView workbookViewId="0">
      <selection activeCell="B2" sqref="B2"/>
    </sheetView>
  </sheetViews>
  <sheetFormatPr defaultRowHeight="15" x14ac:dyDescent="0.25"/>
  <cols>
    <col min="2" max="2" width="45.7109375" customWidth="1"/>
    <col min="3" max="3" width="11.140625" customWidth="1"/>
    <col min="4" max="4" width="12" customWidth="1"/>
    <col min="5" max="5" width="11" customWidth="1"/>
    <col min="6" max="6" width="10.85546875" customWidth="1"/>
  </cols>
  <sheetData>
    <row r="1" spans="2:8" ht="18.75" x14ac:dyDescent="0.3">
      <c r="B1" s="1" t="s">
        <v>221</v>
      </c>
    </row>
    <row r="3" spans="2:8" ht="15.75" x14ac:dyDescent="0.25">
      <c r="B3" s="4" t="s">
        <v>0</v>
      </c>
      <c r="C3" s="4" t="s">
        <v>1</v>
      </c>
      <c r="D3" s="4" t="s">
        <v>176</v>
      </c>
      <c r="E3" s="43" t="s">
        <v>180</v>
      </c>
      <c r="F3" s="4" t="s">
        <v>187</v>
      </c>
      <c r="G3" s="97" t="s">
        <v>200</v>
      </c>
      <c r="H3" s="4" t="s">
        <v>208</v>
      </c>
    </row>
    <row r="4" spans="2:8" ht="15.75" x14ac:dyDescent="0.25">
      <c r="B4" s="7" t="s">
        <v>2</v>
      </c>
      <c r="C4" s="2"/>
      <c r="D4" s="3"/>
      <c r="E4" s="3"/>
      <c r="F4" s="3"/>
      <c r="G4" s="3"/>
      <c r="H4" s="3"/>
    </row>
    <row r="5" spans="2:8" ht="15.75" x14ac:dyDescent="0.25">
      <c r="B5" s="2" t="s">
        <v>3</v>
      </c>
      <c r="C5" s="23">
        <v>39</v>
      </c>
      <c r="D5" s="6">
        <v>40</v>
      </c>
      <c r="E5" s="44">
        <v>45</v>
      </c>
      <c r="F5" s="51">
        <v>50</v>
      </c>
      <c r="G5" s="60">
        <v>52</v>
      </c>
      <c r="H5" s="98">
        <v>54</v>
      </c>
    </row>
    <row r="6" spans="2:8" ht="15.75" x14ac:dyDescent="0.25">
      <c r="B6" s="2" t="s">
        <v>4</v>
      </c>
      <c r="C6" s="23">
        <v>27</v>
      </c>
      <c r="D6" s="6">
        <v>28</v>
      </c>
      <c r="E6" s="44">
        <v>30</v>
      </c>
      <c r="F6" s="51">
        <v>35</v>
      </c>
      <c r="G6" s="60">
        <v>37</v>
      </c>
      <c r="H6" s="98">
        <v>39</v>
      </c>
    </row>
    <row r="7" spans="2:8" ht="15.75" x14ac:dyDescent="0.25">
      <c r="B7" s="2" t="s">
        <v>5</v>
      </c>
      <c r="C7" s="23">
        <v>25</v>
      </c>
      <c r="D7" s="6">
        <v>26</v>
      </c>
      <c r="E7" s="44">
        <v>30</v>
      </c>
      <c r="F7" s="51">
        <v>35</v>
      </c>
      <c r="G7" s="60">
        <v>37</v>
      </c>
      <c r="H7" s="98">
        <v>39</v>
      </c>
    </row>
    <row r="8" spans="2:8" ht="15.75" x14ac:dyDescent="0.25">
      <c r="B8" s="2" t="s">
        <v>4</v>
      </c>
      <c r="C8" s="23">
        <v>20</v>
      </c>
      <c r="D8" s="6">
        <v>21</v>
      </c>
      <c r="E8" s="44">
        <v>20</v>
      </c>
      <c r="F8" s="51">
        <v>25</v>
      </c>
      <c r="G8" s="60">
        <v>26</v>
      </c>
      <c r="H8" s="98">
        <v>28</v>
      </c>
    </row>
    <row r="9" spans="2:8" ht="15.75" x14ac:dyDescent="0.25">
      <c r="B9" s="2"/>
      <c r="C9" s="23"/>
      <c r="D9" s="3"/>
      <c r="E9" s="3"/>
      <c r="F9" s="2"/>
      <c r="G9" s="3"/>
      <c r="H9" s="3"/>
    </row>
    <row r="10" spans="2:8" ht="15.75" x14ac:dyDescent="0.25">
      <c r="B10" s="7" t="s">
        <v>6</v>
      </c>
      <c r="C10" s="23"/>
      <c r="D10" s="3"/>
      <c r="E10" s="3"/>
      <c r="F10" s="2"/>
      <c r="G10" s="3"/>
      <c r="H10" s="3"/>
    </row>
    <row r="11" spans="2:8" ht="15.75" x14ac:dyDescent="0.25">
      <c r="B11" s="2" t="s">
        <v>7</v>
      </c>
      <c r="C11" s="23">
        <v>260</v>
      </c>
      <c r="D11" s="6">
        <v>265</v>
      </c>
      <c r="E11" s="44">
        <v>265</v>
      </c>
      <c r="F11" s="52">
        <v>150</v>
      </c>
      <c r="G11" s="60">
        <v>155</v>
      </c>
      <c r="H11" s="98">
        <v>155</v>
      </c>
    </row>
    <row r="12" spans="2:8" ht="15.75" x14ac:dyDescent="0.25">
      <c r="B12" s="2" t="s">
        <v>8</v>
      </c>
      <c r="C12" s="23">
        <v>150</v>
      </c>
      <c r="D12" s="6">
        <v>160</v>
      </c>
      <c r="E12" s="44">
        <v>160</v>
      </c>
      <c r="F12" s="52">
        <v>160</v>
      </c>
      <c r="G12" s="60">
        <v>165</v>
      </c>
      <c r="H12" s="98">
        <v>165</v>
      </c>
    </row>
    <row r="13" spans="2:8" ht="15.75" x14ac:dyDescent="0.25">
      <c r="B13" s="2" t="s">
        <v>9</v>
      </c>
      <c r="C13" s="23">
        <v>95</v>
      </c>
      <c r="D13" s="6">
        <v>100</v>
      </c>
      <c r="E13" s="44">
        <v>100</v>
      </c>
      <c r="F13" s="52">
        <v>100</v>
      </c>
      <c r="G13" s="60">
        <v>100</v>
      </c>
      <c r="H13" s="98">
        <v>100</v>
      </c>
    </row>
    <row r="14" spans="2:8" ht="15.75" x14ac:dyDescent="0.25">
      <c r="B14" s="2" t="s">
        <v>10</v>
      </c>
      <c r="C14" s="23">
        <v>85</v>
      </c>
      <c r="D14" s="6">
        <v>90</v>
      </c>
      <c r="E14" s="44">
        <v>100</v>
      </c>
      <c r="F14" s="52">
        <v>100</v>
      </c>
      <c r="G14" s="60">
        <v>100</v>
      </c>
      <c r="H14" s="98">
        <v>100</v>
      </c>
    </row>
    <row r="15" spans="2:8" ht="15.75" x14ac:dyDescent="0.25">
      <c r="B15" s="5" t="s">
        <v>11</v>
      </c>
      <c r="C15" s="23"/>
      <c r="D15" s="3"/>
      <c r="E15" s="3"/>
      <c r="F15" s="2"/>
      <c r="G15" s="3"/>
      <c r="H15" s="3"/>
    </row>
    <row r="16" spans="2:8" ht="15.75" x14ac:dyDescent="0.25">
      <c r="B16" s="2" t="s">
        <v>12</v>
      </c>
      <c r="C16" s="23">
        <v>25</v>
      </c>
      <c r="D16" s="6">
        <v>27</v>
      </c>
      <c r="E16" s="44">
        <v>28</v>
      </c>
      <c r="F16" s="51">
        <v>30</v>
      </c>
      <c r="G16" s="60">
        <v>32</v>
      </c>
      <c r="H16" s="98">
        <v>33</v>
      </c>
    </row>
    <row r="17" spans="2:8" ht="15.75" x14ac:dyDescent="0.25">
      <c r="B17" s="2" t="s">
        <v>13</v>
      </c>
      <c r="C17" s="23">
        <v>35</v>
      </c>
      <c r="D17" s="6">
        <v>37</v>
      </c>
      <c r="E17" s="44">
        <v>40</v>
      </c>
      <c r="F17" s="51">
        <v>44</v>
      </c>
      <c r="G17" s="60">
        <v>45</v>
      </c>
      <c r="H17" s="98">
        <v>46</v>
      </c>
    </row>
    <row r="18" spans="2:8" ht="15.75" x14ac:dyDescent="0.25">
      <c r="B18" s="5" t="s">
        <v>14</v>
      </c>
      <c r="C18" s="23">
        <v>25</v>
      </c>
      <c r="D18" s="6">
        <v>27</v>
      </c>
      <c r="E18" s="44">
        <v>28</v>
      </c>
      <c r="F18" s="51">
        <v>30</v>
      </c>
      <c r="G18" s="60">
        <v>30</v>
      </c>
      <c r="H18" s="98">
        <v>30</v>
      </c>
    </row>
    <row r="19" spans="2:8" ht="15.75" x14ac:dyDescent="0.25">
      <c r="B19" s="5" t="s">
        <v>15</v>
      </c>
      <c r="C19" s="23"/>
      <c r="D19" s="3"/>
      <c r="E19" s="3"/>
      <c r="F19" s="2"/>
      <c r="G19" s="3"/>
      <c r="H19" s="3"/>
    </row>
    <row r="20" spans="2:8" ht="15.75" x14ac:dyDescent="0.25">
      <c r="B20" s="2" t="s">
        <v>16</v>
      </c>
      <c r="C20" s="23">
        <v>25</v>
      </c>
      <c r="D20" s="6">
        <v>27</v>
      </c>
      <c r="E20" s="44">
        <v>28</v>
      </c>
      <c r="F20" s="51">
        <v>30</v>
      </c>
      <c r="G20" s="60">
        <v>30</v>
      </c>
      <c r="H20" s="98">
        <v>30</v>
      </c>
    </row>
    <row r="21" spans="2:8" ht="15.75" x14ac:dyDescent="0.25">
      <c r="B21" s="2" t="s">
        <v>17</v>
      </c>
      <c r="C21" s="23">
        <v>25</v>
      </c>
      <c r="D21" s="6">
        <v>27</v>
      </c>
      <c r="E21" s="44">
        <v>28</v>
      </c>
      <c r="F21" s="51">
        <v>30</v>
      </c>
      <c r="G21" s="60">
        <v>30</v>
      </c>
      <c r="H21" s="98">
        <v>30</v>
      </c>
    </row>
    <row r="22" spans="2:8" ht="15.75" x14ac:dyDescent="0.25">
      <c r="B22" s="2" t="s">
        <v>18</v>
      </c>
      <c r="C22" s="23">
        <v>115</v>
      </c>
      <c r="D22" s="6">
        <v>120</v>
      </c>
      <c r="E22" s="44">
        <v>125</v>
      </c>
      <c r="F22" s="51">
        <v>135</v>
      </c>
      <c r="G22" s="60">
        <v>135</v>
      </c>
      <c r="H22" s="98">
        <v>140</v>
      </c>
    </row>
    <row r="23" spans="2:8" ht="15.75" x14ac:dyDescent="0.25">
      <c r="B23" s="5" t="s">
        <v>19</v>
      </c>
      <c r="C23" s="23"/>
      <c r="D23" s="3"/>
      <c r="E23" s="3"/>
      <c r="F23" s="2"/>
      <c r="G23" s="3"/>
      <c r="H23" s="3"/>
    </row>
    <row r="24" spans="2:8" ht="15.75" x14ac:dyDescent="0.25">
      <c r="B24" s="2" t="s">
        <v>16</v>
      </c>
      <c r="C24" s="23">
        <v>20</v>
      </c>
      <c r="D24" s="6">
        <v>20</v>
      </c>
      <c r="E24" s="44">
        <v>20</v>
      </c>
      <c r="F24" s="51">
        <v>20</v>
      </c>
      <c r="G24" s="60">
        <v>20</v>
      </c>
      <c r="H24" s="98" t="s">
        <v>190</v>
      </c>
    </row>
    <row r="25" spans="2:8" ht="15.75" x14ac:dyDescent="0.25">
      <c r="B25" s="2" t="s">
        <v>18</v>
      </c>
      <c r="C25" s="23">
        <v>100</v>
      </c>
      <c r="D25" s="6">
        <v>100</v>
      </c>
      <c r="E25" s="44">
        <v>100</v>
      </c>
      <c r="F25" s="51">
        <v>100</v>
      </c>
      <c r="G25" s="60">
        <v>100</v>
      </c>
      <c r="H25" s="98" t="s">
        <v>190</v>
      </c>
    </row>
    <row r="26" spans="2:8" ht="15.75" x14ac:dyDescent="0.25">
      <c r="B26" s="5" t="s">
        <v>20</v>
      </c>
      <c r="C26" s="23">
        <v>80</v>
      </c>
      <c r="D26" s="6">
        <v>80</v>
      </c>
      <c r="E26" s="44">
        <v>80</v>
      </c>
      <c r="F26" s="51">
        <v>80</v>
      </c>
      <c r="G26" s="60">
        <v>80</v>
      </c>
      <c r="H26" s="98">
        <v>80</v>
      </c>
    </row>
    <row r="27" spans="2:8" ht="15.75" x14ac:dyDescent="0.25">
      <c r="B27" s="5" t="s">
        <v>21</v>
      </c>
      <c r="C27" s="23">
        <v>60</v>
      </c>
      <c r="D27" s="6">
        <v>60</v>
      </c>
      <c r="E27" s="44">
        <v>60</v>
      </c>
      <c r="F27" s="51">
        <v>60</v>
      </c>
      <c r="G27" s="60">
        <v>60</v>
      </c>
      <c r="H27" s="98">
        <v>65</v>
      </c>
    </row>
    <row r="28" spans="2:8" ht="15.75" x14ac:dyDescent="0.25">
      <c r="B28" s="5" t="s">
        <v>22</v>
      </c>
      <c r="C28" s="23">
        <v>70</v>
      </c>
      <c r="D28" s="6">
        <v>70</v>
      </c>
      <c r="E28" s="44">
        <v>70</v>
      </c>
      <c r="F28" s="51">
        <v>70</v>
      </c>
      <c r="G28" s="60">
        <v>70</v>
      </c>
      <c r="H28" s="98">
        <v>70</v>
      </c>
    </row>
    <row r="29" spans="2:8" ht="15.75" x14ac:dyDescent="0.25">
      <c r="B29" s="5" t="s">
        <v>23</v>
      </c>
      <c r="C29" s="23">
        <v>60</v>
      </c>
      <c r="D29" s="6">
        <v>60</v>
      </c>
      <c r="E29" s="44">
        <v>60</v>
      </c>
      <c r="F29" s="51">
        <v>60</v>
      </c>
      <c r="G29" s="60">
        <v>60</v>
      </c>
      <c r="H29" s="98">
        <v>60</v>
      </c>
    </row>
    <row r="30" spans="2:8" ht="15.75" x14ac:dyDescent="0.25">
      <c r="B30" s="5" t="s">
        <v>24</v>
      </c>
      <c r="C30" s="23">
        <v>75</v>
      </c>
      <c r="D30" s="6">
        <v>75</v>
      </c>
      <c r="E30" s="44">
        <v>75</v>
      </c>
      <c r="F30" s="51">
        <v>75</v>
      </c>
      <c r="G30" s="60">
        <v>75</v>
      </c>
      <c r="H30" s="98">
        <v>75</v>
      </c>
    </row>
    <row r="31" spans="2:8" ht="15.75" x14ac:dyDescent="0.25">
      <c r="B31" s="5" t="s">
        <v>25</v>
      </c>
      <c r="C31" s="23">
        <v>180</v>
      </c>
      <c r="D31" s="22">
        <v>190</v>
      </c>
      <c r="E31" s="44">
        <v>195</v>
      </c>
      <c r="F31" s="51">
        <v>150</v>
      </c>
      <c r="G31" s="60">
        <v>150</v>
      </c>
      <c r="H31" s="98">
        <v>150</v>
      </c>
    </row>
    <row r="32" spans="2:8" ht="15.75" x14ac:dyDescent="0.25">
      <c r="B32" s="5" t="s">
        <v>26</v>
      </c>
      <c r="C32" s="23"/>
      <c r="D32" s="3"/>
      <c r="E32" s="3"/>
      <c r="F32" s="2"/>
      <c r="G32" s="3"/>
      <c r="H32" s="3"/>
    </row>
    <row r="33" spans="2:8" ht="15.75" x14ac:dyDescent="0.25">
      <c r="B33" s="2" t="s">
        <v>27</v>
      </c>
      <c r="C33" s="23">
        <v>10</v>
      </c>
      <c r="D33" s="6">
        <v>10</v>
      </c>
      <c r="E33" s="44">
        <v>10</v>
      </c>
      <c r="F33" s="51">
        <v>10</v>
      </c>
      <c r="G33" s="60">
        <v>10</v>
      </c>
      <c r="H33" s="98">
        <v>10</v>
      </c>
    </row>
    <row r="34" spans="2:8" ht="15.75" x14ac:dyDescent="0.25">
      <c r="B34" s="2" t="s">
        <v>28</v>
      </c>
      <c r="C34" s="23">
        <v>2</v>
      </c>
      <c r="D34" s="6">
        <v>2</v>
      </c>
      <c r="E34" s="44">
        <v>2</v>
      </c>
      <c r="F34" s="51">
        <v>2</v>
      </c>
      <c r="G34" s="60">
        <v>2</v>
      </c>
      <c r="H34" s="98">
        <v>2</v>
      </c>
    </row>
    <row r="35" spans="2:8" ht="15.75" x14ac:dyDescent="0.25">
      <c r="B35" s="2" t="s">
        <v>29</v>
      </c>
      <c r="C35" s="23">
        <v>5</v>
      </c>
      <c r="D35" s="6">
        <v>5</v>
      </c>
      <c r="E35" s="44">
        <v>5</v>
      </c>
      <c r="F35" s="51">
        <v>5</v>
      </c>
      <c r="G35" s="60">
        <v>6</v>
      </c>
      <c r="H35" s="98">
        <v>6</v>
      </c>
    </row>
    <row r="36" spans="2:8" ht="15.75" x14ac:dyDescent="0.25">
      <c r="B36" s="2" t="s">
        <v>30</v>
      </c>
      <c r="C36" s="23">
        <v>34</v>
      </c>
      <c r="D36" s="6">
        <v>35</v>
      </c>
      <c r="E36" s="44">
        <v>35</v>
      </c>
      <c r="F36" s="51">
        <v>35</v>
      </c>
      <c r="G36" s="60">
        <v>35</v>
      </c>
      <c r="H36" s="98">
        <v>35</v>
      </c>
    </row>
    <row r="37" spans="2:8" ht="15.75" x14ac:dyDescent="0.25">
      <c r="B37" s="2" t="s">
        <v>31</v>
      </c>
      <c r="C37" s="23">
        <v>25</v>
      </c>
      <c r="D37" s="6">
        <v>25</v>
      </c>
      <c r="E37" s="44">
        <v>30</v>
      </c>
      <c r="F37" s="51">
        <v>30</v>
      </c>
      <c r="G37" s="60">
        <v>30</v>
      </c>
      <c r="H37" s="98">
        <v>30</v>
      </c>
    </row>
    <row r="38" spans="2:8" ht="15.75" x14ac:dyDescent="0.25">
      <c r="B38" s="2"/>
      <c r="C38" s="23"/>
      <c r="D38" s="3"/>
      <c r="E38" s="3"/>
      <c r="F38" s="2"/>
      <c r="G38" s="3"/>
      <c r="H38" s="3"/>
    </row>
    <row r="39" spans="2:8" ht="15.75" x14ac:dyDescent="0.25">
      <c r="B39" s="7" t="s">
        <v>32</v>
      </c>
      <c r="C39" s="23"/>
      <c r="D39" s="3"/>
      <c r="E39" s="3"/>
      <c r="F39" s="2"/>
      <c r="G39" s="3"/>
      <c r="H39" s="3"/>
    </row>
    <row r="40" spans="2:8" ht="15.75" x14ac:dyDescent="0.25">
      <c r="B40" s="2" t="s">
        <v>21</v>
      </c>
      <c r="C40" s="23">
        <v>55</v>
      </c>
      <c r="D40" s="6">
        <v>57</v>
      </c>
      <c r="E40" s="44">
        <v>60</v>
      </c>
      <c r="F40" s="51">
        <v>60</v>
      </c>
      <c r="G40" s="60">
        <v>65</v>
      </c>
      <c r="H40" s="98">
        <v>65</v>
      </c>
    </row>
    <row r="41" spans="2:8" ht="15.75" x14ac:dyDescent="0.25">
      <c r="B41" s="2" t="s">
        <v>33</v>
      </c>
      <c r="C41" s="23">
        <v>35</v>
      </c>
      <c r="D41" s="6">
        <v>35</v>
      </c>
      <c r="E41" s="44">
        <v>35</v>
      </c>
      <c r="F41" s="51">
        <v>35</v>
      </c>
      <c r="G41" s="60" t="s">
        <v>190</v>
      </c>
      <c r="H41" s="98" t="s">
        <v>190</v>
      </c>
    </row>
    <row r="42" spans="2:8" ht="15.75" x14ac:dyDescent="0.25">
      <c r="B42" s="2" t="s">
        <v>34</v>
      </c>
      <c r="C42" s="23">
        <v>30</v>
      </c>
      <c r="D42" s="6">
        <v>33</v>
      </c>
      <c r="E42" s="44">
        <v>35</v>
      </c>
      <c r="F42" s="51">
        <v>35</v>
      </c>
      <c r="G42" s="60">
        <v>35</v>
      </c>
      <c r="H42" s="98">
        <v>35</v>
      </c>
    </row>
    <row r="43" spans="2:8" ht="15.75" x14ac:dyDescent="0.25">
      <c r="B43" s="2" t="s">
        <v>25</v>
      </c>
      <c r="C43" s="23">
        <v>150</v>
      </c>
      <c r="D43" s="6">
        <v>155</v>
      </c>
      <c r="E43" s="44">
        <v>160</v>
      </c>
      <c r="F43" s="51">
        <v>150</v>
      </c>
      <c r="G43" s="60">
        <v>150</v>
      </c>
      <c r="H43" s="98">
        <v>150</v>
      </c>
    </row>
    <row r="44" spans="2:8" ht="15.75" x14ac:dyDescent="0.25">
      <c r="B44" s="2" t="s">
        <v>184</v>
      </c>
      <c r="C44" s="23"/>
      <c r="D44" s="6"/>
      <c r="E44" s="44">
        <v>70</v>
      </c>
      <c r="F44" s="51">
        <v>70</v>
      </c>
      <c r="G44" s="60">
        <v>70</v>
      </c>
      <c r="H44" s="98">
        <v>70</v>
      </c>
    </row>
    <row r="45" spans="2:8" ht="15.75" x14ac:dyDescent="0.25">
      <c r="B45" s="2"/>
      <c r="C45" s="23"/>
      <c r="D45" s="3"/>
      <c r="E45" s="3"/>
      <c r="F45" s="2"/>
      <c r="G45" s="3"/>
      <c r="H45" s="3"/>
    </row>
    <row r="46" spans="2:8" ht="15.75" x14ac:dyDescent="0.25">
      <c r="B46" s="7" t="s">
        <v>35</v>
      </c>
      <c r="C46" s="23"/>
      <c r="D46" s="3"/>
      <c r="E46" s="3"/>
      <c r="F46" s="2"/>
      <c r="G46" s="3"/>
      <c r="H46" s="3"/>
    </row>
    <row r="47" spans="2:8" ht="15.75" x14ac:dyDescent="0.25">
      <c r="B47" s="2" t="s">
        <v>51</v>
      </c>
      <c r="C47" s="23">
        <v>16</v>
      </c>
      <c r="D47" s="6">
        <v>16</v>
      </c>
      <c r="E47" s="44">
        <v>20</v>
      </c>
      <c r="F47" s="51">
        <v>22</v>
      </c>
      <c r="G47" s="60">
        <v>24</v>
      </c>
      <c r="H47" s="98">
        <v>24</v>
      </c>
    </row>
    <row r="48" spans="2:8" ht="15.75" x14ac:dyDescent="0.25">
      <c r="B48" s="2" t="s">
        <v>52</v>
      </c>
      <c r="C48" s="23">
        <v>25</v>
      </c>
      <c r="D48" s="6">
        <v>25</v>
      </c>
      <c r="E48" s="44">
        <v>30</v>
      </c>
      <c r="F48" s="51">
        <v>32</v>
      </c>
      <c r="G48" s="60">
        <v>34</v>
      </c>
      <c r="H48" s="98">
        <v>34</v>
      </c>
    </row>
    <row r="49" spans="2:8" ht="15.75" x14ac:dyDescent="0.25">
      <c r="B49" s="2" t="s">
        <v>53</v>
      </c>
      <c r="C49" s="23">
        <v>25</v>
      </c>
      <c r="D49" s="6">
        <v>25</v>
      </c>
      <c r="E49" s="44">
        <v>25</v>
      </c>
      <c r="F49" s="51">
        <v>25</v>
      </c>
      <c r="G49" s="60">
        <v>27</v>
      </c>
      <c r="H49" s="98">
        <v>27</v>
      </c>
    </row>
    <row r="50" spans="2:8" ht="15.75" x14ac:dyDescent="0.25">
      <c r="B50" s="2" t="s">
        <v>54</v>
      </c>
      <c r="C50" s="23">
        <v>20</v>
      </c>
      <c r="D50" s="6">
        <v>20</v>
      </c>
      <c r="E50" s="44">
        <v>20</v>
      </c>
      <c r="F50" s="51">
        <v>22</v>
      </c>
      <c r="G50" s="60">
        <v>24</v>
      </c>
      <c r="H50" s="98">
        <v>24</v>
      </c>
    </row>
    <row r="51" spans="2:8" ht="15.75" x14ac:dyDescent="0.25">
      <c r="B51" s="2" t="s">
        <v>185</v>
      </c>
      <c r="C51" s="23"/>
      <c r="D51" s="6"/>
      <c r="E51" s="44">
        <v>40</v>
      </c>
      <c r="F51" s="51">
        <v>70</v>
      </c>
      <c r="G51" s="60">
        <v>70</v>
      </c>
      <c r="H51" s="98">
        <v>60</v>
      </c>
    </row>
    <row r="52" spans="2:8" ht="15.75" x14ac:dyDescent="0.25">
      <c r="B52" s="2"/>
      <c r="C52" s="23"/>
      <c r="D52" s="3"/>
      <c r="E52" s="3"/>
      <c r="F52" s="2"/>
      <c r="G52" s="3"/>
      <c r="H52" s="3"/>
    </row>
    <row r="53" spans="2:8" ht="15.75" x14ac:dyDescent="0.25">
      <c r="B53" s="7" t="s">
        <v>36</v>
      </c>
      <c r="C53" s="23"/>
      <c r="D53" s="3"/>
      <c r="E53" s="3"/>
      <c r="F53" s="2"/>
      <c r="G53" s="3"/>
      <c r="H53" s="3"/>
    </row>
    <row r="54" spans="2:8" ht="15.75" x14ac:dyDescent="0.25">
      <c r="B54" s="5" t="s">
        <v>37</v>
      </c>
      <c r="C54" s="23"/>
      <c r="D54" s="3"/>
      <c r="E54" s="3"/>
      <c r="F54" s="2"/>
      <c r="G54" s="3"/>
      <c r="H54" s="3"/>
    </row>
    <row r="55" spans="2:8" ht="15.75" x14ac:dyDescent="0.25">
      <c r="B55" s="2" t="s">
        <v>38</v>
      </c>
      <c r="C55" s="23">
        <v>450</v>
      </c>
      <c r="D55" s="6">
        <v>460</v>
      </c>
      <c r="E55" s="44">
        <v>465</v>
      </c>
      <c r="F55" s="51">
        <v>465</v>
      </c>
      <c r="G55" s="60">
        <v>470</v>
      </c>
      <c r="H55" s="98">
        <v>475</v>
      </c>
    </row>
    <row r="56" spans="2:8" ht="15.75" x14ac:dyDescent="0.25">
      <c r="B56" s="2" t="s">
        <v>39</v>
      </c>
      <c r="C56" s="23">
        <v>750</v>
      </c>
      <c r="D56" s="6">
        <v>760</v>
      </c>
      <c r="E56" s="44">
        <v>765</v>
      </c>
      <c r="F56" s="51">
        <v>765</v>
      </c>
      <c r="G56" s="60">
        <v>770</v>
      </c>
      <c r="H56" s="98">
        <v>775</v>
      </c>
    </row>
    <row r="57" spans="2:8" ht="15.75" x14ac:dyDescent="0.25">
      <c r="B57" s="5" t="s">
        <v>40</v>
      </c>
      <c r="C57" s="23"/>
      <c r="D57" s="3"/>
      <c r="E57" s="3"/>
      <c r="F57" s="2"/>
      <c r="G57" s="3"/>
      <c r="H57" s="3"/>
    </row>
    <row r="58" spans="2:8" ht="15.75" x14ac:dyDescent="0.25">
      <c r="B58" s="2" t="s">
        <v>38</v>
      </c>
      <c r="C58" s="23">
        <v>450</v>
      </c>
      <c r="D58" s="6">
        <v>460</v>
      </c>
      <c r="E58" s="44">
        <v>465</v>
      </c>
      <c r="F58" s="51">
        <v>465</v>
      </c>
      <c r="G58" s="60">
        <v>470</v>
      </c>
      <c r="H58" s="98">
        <v>475</v>
      </c>
    </row>
    <row r="59" spans="2:8" ht="15.75" x14ac:dyDescent="0.25">
      <c r="B59" s="2" t="s">
        <v>39</v>
      </c>
      <c r="C59" s="23">
        <v>750</v>
      </c>
      <c r="D59" s="6">
        <v>760</v>
      </c>
      <c r="E59" s="44">
        <v>765</v>
      </c>
      <c r="F59" s="51">
        <v>765</v>
      </c>
      <c r="G59" s="60">
        <v>770</v>
      </c>
      <c r="H59" s="98">
        <v>775</v>
      </c>
    </row>
    <row r="60" spans="2:8" ht="15.75" x14ac:dyDescent="0.25">
      <c r="B60" s="2" t="s">
        <v>41</v>
      </c>
      <c r="C60" s="23">
        <v>540</v>
      </c>
      <c r="D60" s="6">
        <v>550</v>
      </c>
      <c r="E60" s="44">
        <v>550</v>
      </c>
      <c r="F60" s="51">
        <v>450</v>
      </c>
      <c r="G60" s="60">
        <v>450</v>
      </c>
      <c r="H60" s="98">
        <v>455</v>
      </c>
    </row>
    <row r="61" spans="2:8" ht="15.75" x14ac:dyDescent="0.25">
      <c r="B61" s="2" t="s">
        <v>42</v>
      </c>
      <c r="C61" s="23">
        <v>740</v>
      </c>
      <c r="D61" s="6">
        <v>750</v>
      </c>
      <c r="E61" s="44">
        <v>750</v>
      </c>
      <c r="F61" s="51">
        <v>750</v>
      </c>
      <c r="G61" s="60">
        <v>750</v>
      </c>
      <c r="H61" s="98">
        <v>755</v>
      </c>
    </row>
    <row r="62" spans="2:8" ht="15.75" x14ac:dyDescent="0.25">
      <c r="B62" s="5" t="s">
        <v>43</v>
      </c>
      <c r="C62" s="23"/>
      <c r="D62" s="3"/>
      <c r="E62" s="3"/>
      <c r="F62" s="2"/>
      <c r="G62" s="3"/>
      <c r="H62" s="3"/>
    </row>
    <row r="63" spans="2:8" ht="15.75" x14ac:dyDescent="0.25">
      <c r="B63" s="2" t="s">
        <v>38</v>
      </c>
      <c r="C63" s="23">
        <v>290</v>
      </c>
      <c r="D63" s="6">
        <v>300</v>
      </c>
      <c r="E63" s="44">
        <v>310</v>
      </c>
      <c r="F63" s="51">
        <v>350</v>
      </c>
      <c r="G63" s="60">
        <v>355</v>
      </c>
      <c r="H63" s="98">
        <v>360</v>
      </c>
    </row>
    <row r="64" spans="2:8" ht="15.75" x14ac:dyDescent="0.25">
      <c r="B64" s="2" t="s">
        <v>39</v>
      </c>
      <c r="C64" s="23">
        <v>550</v>
      </c>
      <c r="D64" s="6">
        <v>560</v>
      </c>
      <c r="E64" s="44">
        <v>565</v>
      </c>
      <c r="F64" s="51">
        <v>595</v>
      </c>
      <c r="G64" s="60">
        <v>600</v>
      </c>
      <c r="H64" s="98">
        <v>610</v>
      </c>
    </row>
    <row r="65" spans="2:8" ht="15.75" x14ac:dyDescent="0.25">
      <c r="B65" s="5" t="s">
        <v>44</v>
      </c>
      <c r="C65" s="23"/>
      <c r="D65" s="3"/>
      <c r="E65" s="3"/>
      <c r="F65" s="2"/>
      <c r="G65" s="3"/>
      <c r="H65" s="3"/>
    </row>
    <row r="66" spans="2:8" ht="15.75" x14ac:dyDescent="0.25">
      <c r="B66" s="2" t="s">
        <v>38</v>
      </c>
      <c r="C66" s="23">
        <v>320</v>
      </c>
      <c r="D66" s="6">
        <v>325</v>
      </c>
      <c r="E66" s="44">
        <v>330</v>
      </c>
      <c r="F66" s="51">
        <v>330</v>
      </c>
      <c r="G66" s="60">
        <v>335</v>
      </c>
      <c r="H66" s="98">
        <v>340</v>
      </c>
    </row>
    <row r="67" spans="2:8" ht="15.75" x14ac:dyDescent="0.25">
      <c r="B67" s="2" t="s">
        <v>39</v>
      </c>
      <c r="C67" s="23">
        <v>520</v>
      </c>
      <c r="D67" s="6">
        <v>525</v>
      </c>
      <c r="E67" s="44">
        <v>530</v>
      </c>
      <c r="F67" s="51">
        <v>530</v>
      </c>
      <c r="G67" s="60">
        <v>535</v>
      </c>
      <c r="H67" s="98">
        <v>540</v>
      </c>
    </row>
    <row r="68" spans="2:8" ht="15.75" x14ac:dyDescent="0.25">
      <c r="B68" s="2" t="s">
        <v>41</v>
      </c>
      <c r="C68" s="23">
        <v>320</v>
      </c>
      <c r="D68" s="6">
        <v>325</v>
      </c>
      <c r="E68" s="44">
        <v>330</v>
      </c>
      <c r="F68" s="51">
        <v>300</v>
      </c>
      <c r="G68" s="60">
        <v>300</v>
      </c>
      <c r="H68" s="98">
        <v>305</v>
      </c>
    </row>
    <row r="69" spans="2:8" ht="15.75" x14ac:dyDescent="0.25">
      <c r="B69" s="2" t="s">
        <v>42</v>
      </c>
      <c r="C69" s="23">
        <v>470</v>
      </c>
      <c r="D69" s="6">
        <v>475</v>
      </c>
      <c r="E69" s="44">
        <v>475</v>
      </c>
      <c r="F69" s="51">
        <v>400</v>
      </c>
      <c r="G69" s="60">
        <v>410</v>
      </c>
      <c r="H69" s="98">
        <v>415</v>
      </c>
    </row>
    <row r="70" spans="2:8" ht="15.75" x14ac:dyDescent="0.25">
      <c r="B70" s="5" t="s">
        <v>45</v>
      </c>
      <c r="C70" s="23"/>
      <c r="D70" s="3"/>
      <c r="E70" s="3"/>
      <c r="F70" s="2"/>
      <c r="G70" s="3"/>
      <c r="H70" s="3"/>
    </row>
    <row r="71" spans="2:8" ht="15.75" x14ac:dyDescent="0.25">
      <c r="B71" s="2" t="s">
        <v>46</v>
      </c>
      <c r="C71" s="23">
        <v>270</v>
      </c>
      <c r="D71" s="6">
        <v>280</v>
      </c>
      <c r="E71" s="44">
        <v>285</v>
      </c>
      <c r="F71" s="51" t="s">
        <v>190</v>
      </c>
      <c r="G71" s="60"/>
      <c r="H71" s="98"/>
    </row>
    <row r="72" spans="2:8" ht="15.75" x14ac:dyDescent="0.25">
      <c r="B72" s="2" t="s">
        <v>47</v>
      </c>
      <c r="C72" s="23">
        <v>270</v>
      </c>
      <c r="D72" s="6">
        <v>280</v>
      </c>
      <c r="E72" s="44">
        <v>285</v>
      </c>
      <c r="F72" s="51">
        <v>290</v>
      </c>
      <c r="G72" s="60">
        <v>290</v>
      </c>
      <c r="H72" s="98">
        <v>295</v>
      </c>
    </row>
    <row r="73" spans="2:8" ht="15.75" x14ac:dyDescent="0.25">
      <c r="B73" s="2" t="s">
        <v>48</v>
      </c>
      <c r="C73" s="23">
        <v>270</v>
      </c>
      <c r="D73" s="6">
        <v>280</v>
      </c>
      <c r="E73" s="44">
        <v>285</v>
      </c>
      <c r="F73" s="51" t="s">
        <v>190</v>
      </c>
      <c r="G73" s="60"/>
      <c r="H73" s="98"/>
    </row>
    <row r="74" spans="2:8" ht="15.75" x14ac:dyDescent="0.25">
      <c r="B74" s="2" t="s">
        <v>49</v>
      </c>
      <c r="C74" s="23">
        <v>170</v>
      </c>
      <c r="D74" s="6">
        <v>180</v>
      </c>
      <c r="E74" s="45">
        <v>185</v>
      </c>
      <c r="F74" s="51">
        <v>190</v>
      </c>
      <c r="G74" s="60">
        <v>190</v>
      </c>
      <c r="H74" s="98">
        <v>195</v>
      </c>
    </row>
    <row r="75" spans="2:8" ht="15.75" x14ac:dyDescent="0.25">
      <c r="B75" s="2" t="s">
        <v>50</v>
      </c>
      <c r="C75" s="23">
        <v>120</v>
      </c>
      <c r="D75" s="6">
        <v>125</v>
      </c>
      <c r="E75" s="44">
        <v>130</v>
      </c>
      <c r="F75" s="51">
        <v>135</v>
      </c>
      <c r="G75" s="60">
        <v>135</v>
      </c>
      <c r="H75" s="98">
        <v>140</v>
      </c>
    </row>
    <row r="76" spans="2:8" ht="15.75" x14ac:dyDescent="0.25">
      <c r="B76" s="2"/>
      <c r="C76" s="2"/>
      <c r="D76" s="3"/>
      <c r="E76" s="3"/>
      <c r="F76" s="83"/>
    </row>
  </sheetData>
  <pageMargins left="0.7" right="0.7" top="0.75" bottom="0.75" header="0.3" footer="0.3"/>
  <pageSetup paperSize="9" scale="6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topLeftCell="A6" workbookViewId="0">
      <selection activeCell="G34" sqref="G34"/>
    </sheetView>
  </sheetViews>
  <sheetFormatPr defaultRowHeight="15" x14ac:dyDescent="0.25"/>
  <cols>
    <col min="1" max="1" width="57" customWidth="1"/>
    <col min="2" max="2" width="11.85546875" customWidth="1"/>
  </cols>
  <sheetData>
    <row r="1" spans="1:7" ht="18.75" x14ac:dyDescent="0.3">
      <c r="A1" s="1" t="s">
        <v>221</v>
      </c>
    </row>
    <row r="3" spans="1:7" x14ac:dyDescent="0.25">
      <c r="A3" s="8" t="s">
        <v>55</v>
      </c>
      <c r="B3" s="24"/>
      <c r="C3" s="3"/>
    </row>
    <row r="4" spans="1:7" x14ac:dyDescent="0.25">
      <c r="A4" s="3"/>
      <c r="B4" s="3"/>
      <c r="C4" s="3"/>
    </row>
    <row r="5" spans="1:7" x14ac:dyDescent="0.25">
      <c r="A5" s="3"/>
      <c r="B5" s="3"/>
      <c r="C5" s="3"/>
    </row>
    <row r="6" spans="1:7" x14ac:dyDescent="0.25">
      <c r="A6" s="3" t="s">
        <v>59</v>
      </c>
      <c r="B6" s="3"/>
      <c r="C6" s="3"/>
    </row>
    <row r="7" spans="1:7" x14ac:dyDescent="0.25">
      <c r="A7" s="3" t="s">
        <v>56</v>
      </c>
      <c r="B7" s="3"/>
      <c r="C7" s="3"/>
    </row>
    <row r="8" spans="1:7" x14ac:dyDescent="0.25">
      <c r="A8" s="3" t="s">
        <v>57</v>
      </c>
      <c r="B8" s="3"/>
      <c r="C8" s="3"/>
    </row>
    <row r="9" spans="1:7" x14ac:dyDescent="0.25">
      <c r="A9" s="3"/>
      <c r="B9" s="3"/>
      <c r="C9" s="3"/>
    </row>
    <row r="10" spans="1:7" x14ac:dyDescent="0.25">
      <c r="A10" s="3" t="s">
        <v>58</v>
      </c>
      <c r="B10" s="3"/>
      <c r="C10" s="3"/>
    </row>
    <row r="11" spans="1:7" x14ac:dyDescent="0.25">
      <c r="A11" s="3" t="s">
        <v>60</v>
      </c>
      <c r="B11" s="3"/>
      <c r="C11" s="3"/>
    </row>
    <row r="12" spans="1:7" x14ac:dyDescent="0.25">
      <c r="A12" s="3"/>
      <c r="B12" s="3"/>
      <c r="C12" s="3"/>
    </row>
    <row r="13" spans="1:7" x14ac:dyDescent="0.25">
      <c r="A13" s="9" t="s">
        <v>61</v>
      </c>
      <c r="B13" s="25" t="s">
        <v>62</v>
      </c>
      <c r="C13" s="25" t="s">
        <v>62</v>
      </c>
      <c r="D13" s="55" t="s">
        <v>62</v>
      </c>
      <c r="E13" s="84" t="s">
        <v>62</v>
      </c>
      <c r="F13" s="25" t="s">
        <v>62</v>
      </c>
      <c r="G13" s="99" t="s">
        <v>62</v>
      </c>
    </row>
    <row r="14" spans="1:7" x14ac:dyDescent="0.25">
      <c r="A14" s="3"/>
      <c r="B14" s="10" t="s">
        <v>176</v>
      </c>
      <c r="C14" s="10" t="s">
        <v>180</v>
      </c>
      <c r="D14" s="10" t="s">
        <v>187</v>
      </c>
      <c r="E14" s="85" t="s">
        <v>196</v>
      </c>
      <c r="F14" s="10" t="s">
        <v>200</v>
      </c>
      <c r="G14" s="100" t="s">
        <v>208</v>
      </c>
    </row>
    <row r="15" spans="1:7" x14ac:dyDescent="0.25">
      <c r="A15" s="3" t="s">
        <v>63</v>
      </c>
      <c r="B15" s="3">
        <v>4000</v>
      </c>
      <c r="C15" s="45">
        <v>4000</v>
      </c>
      <c r="D15" s="53">
        <v>4000</v>
      </c>
      <c r="E15">
        <v>4000</v>
      </c>
      <c r="F15" s="60">
        <v>4000</v>
      </c>
      <c r="G15" s="98">
        <v>4000</v>
      </c>
    </row>
    <row r="16" spans="1:7" x14ac:dyDescent="0.25">
      <c r="A16" s="3" t="s">
        <v>64</v>
      </c>
      <c r="B16" s="3">
        <v>300</v>
      </c>
      <c r="C16" s="45">
        <v>300</v>
      </c>
      <c r="D16" s="53">
        <v>300</v>
      </c>
      <c r="E16">
        <v>300</v>
      </c>
      <c r="F16" s="60">
        <v>500</v>
      </c>
      <c r="G16" s="98">
        <v>500</v>
      </c>
    </row>
    <row r="17" spans="1:7" x14ac:dyDescent="0.25">
      <c r="A17" s="3" t="s">
        <v>188</v>
      </c>
      <c r="B17" s="3">
        <v>200</v>
      </c>
      <c r="C17" s="45">
        <v>200</v>
      </c>
      <c r="D17" s="53">
        <v>1200</v>
      </c>
      <c r="E17">
        <v>1200</v>
      </c>
      <c r="F17" s="60">
        <v>1200</v>
      </c>
      <c r="G17" s="98">
        <v>1200</v>
      </c>
    </row>
    <row r="18" spans="1:7" x14ac:dyDescent="0.25">
      <c r="A18" s="3" t="s">
        <v>65</v>
      </c>
      <c r="B18" s="3">
        <v>500</v>
      </c>
      <c r="C18" s="45">
        <v>500</v>
      </c>
      <c r="D18" s="53">
        <v>500</v>
      </c>
      <c r="E18">
        <v>500</v>
      </c>
      <c r="F18" s="60">
        <v>500</v>
      </c>
      <c r="G18" s="98">
        <v>500</v>
      </c>
    </row>
    <row r="19" spans="1:7" x14ac:dyDescent="0.25">
      <c r="A19" s="3" t="s">
        <v>66</v>
      </c>
      <c r="B19" s="3">
        <v>750</v>
      </c>
      <c r="C19" s="45">
        <v>750</v>
      </c>
      <c r="D19" s="53">
        <v>750</v>
      </c>
      <c r="E19">
        <v>750</v>
      </c>
      <c r="F19" s="60">
        <v>750</v>
      </c>
      <c r="G19" s="98">
        <v>750</v>
      </c>
    </row>
    <row r="20" spans="1:7" x14ac:dyDescent="0.25">
      <c r="A20" s="3" t="s">
        <v>67</v>
      </c>
      <c r="B20" s="3">
        <v>400</v>
      </c>
      <c r="C20" s="45">
        <v>400</v>
      </c>
      <c r="D20" s="53">
        <v>400</v>
      </c>
      <c r="E20">
        <v>400</v>
      </c>
      <c r="F20" s="60">
        <v>400</v>
      </c>
      <c r="G20" s="98">
        <v>400</v>
      </c>
    </row>
    <row r="21" spans="1:7" x14ac:dyDescent="0.25">
      <c r="A21" s="3" t="s">
        <v>68</v>
      </c>
      <c r="B21" s="3">
        <v>300</v>
      </c>
      <c r="C21" s="45">
        <v>300</v>
      </c>
      <c r="D21" s="53">
        <v>300</v>
      </c>
      <c r="E21">
        <v>300</v>
      </c>
      <c r="F21" s="60">
        <v>300</v>
      </c>
      <c r="G21" s="98">
        <v>300</v>
      </c>
    </row>
    <row r="22" spans="1:7" x14ac:dyDescent="0.25">
      <c r="A22" s="3" t="s">
        <v>69</v>
      </c>
      <c r="B22" s="3">
        <v>100</v>
      </c>
      <c r="C22" s="45">
        <v>100</v>
      </c>
      <c r="D22" s="53">
        <v>100</v>
      </c>
      <c r="E22">
        <v>100</v>
      </c>
      <c r="F22" s="60">
        <v>100</v>
      </c>
      <c r="G22" s="98">
        <v>100</v>
      </c>
    </row>
    <row r="23" spans="1:7" x14ac:dyDescent="0.25">
      <c r="A23" s="3" t="s">
        <v>70</v>
      </c>
      <c r="B23" s="3">
        <v>400</v>
      </c>
      <c r="C23" s="45">
        <v>400</v>
      </c>
      <c r="D23" s="53">
        <v>400</v>
      </c>
      <c r="E23">
        <v>400</v>
      </c>
      <c r="F23" s="60">
        <v>400</v>
      </c>
      <c r="G23" s="98">
        <v>400</v>
      </c>
    </row>
    <row r="24" spans="1:7" x14ac:dyDescent="0.25">
      <c r="A24" s="3" t="s">
        <v>71</v>
      </c>
      <c r="B24" s="3">
        <v>300</v>
      </c>
      <c r="C24" s="45">
        <v>300</v>
      </c>
      <c r="D24" s="53">
        <v>300</v>
      </c>
      <c r="E24">
        <v>300</v>
      </c>
      <c r="F24" s="60">
        <v>300</v>
      </c>
      <c r="G24" s="98" t="s">
        <v>209</v>
      </c>
    </row>
    <row r="25" spans="1:7" x14ac:dyDescent="0.25">
      <c r="A25" s="3" t="s">
        <v>167</v>
      </c>
      <c r="B25" s="3">
        <v>200</v>
      </c>
      <c r="C25" s="45">
        <v>200</v>
      </c>
      <c r="D25" s="53">
        <v>200</v>
      </c>
      <c r="E25">
        <v>200</v>
      </c>
      <c r="F25" s="60">
        <v>200</v>
      </c>
      <c r="G25" s="98">
        <v>200</v>
      </c>
    </row>
    <row r="26" spans="1:7" x14ac:dyDescent="0.25">
      <c r="A26" s="3" t="s">
        <v>198</v>
      </c>
      <c r="B26" s="3">
        <v>0</v>
      </c>
      <c r="C26" s="45">
        <v>0</v>
      </c>
      <c r="D26" s="53">
        <v>0</v>
      </c>
      <c r="E26">
        <v>300</v>
      </c>
      <c r="F26" s="60">
        <v>300</v>
      </c>
      <c r="G26" s="98" t="s">
        <v>209</v>
      </c>
    </row>
    <row r="27" spans="1:7" x14ac:dyDescent="0.25">
      <c r="A27" s="3"/>
      <c r="B27" s="3"/>
      <c r="C27" s="45"/>
      <c r="D27" s="3"/>
      <c r="F27" s="60"/>
      <c r="G27" s="3"/>
    </row>
    <row r="28" spans="1:7" x14ac:dyDescent="0.25">
      <c r="A28" s="3"/>
      <c r="B28" s="10">
        <f t="shared" ref="B28:G28" si="0">SUM(B15:B26)</f>
        <v>7450</v>
      </c>
      <c r="C28" s="47">
        <f t="shared" si="0"/>
        <v>7450</v>
      </c>
      <c r="D28" s="54">
        <f t="shared" si="0"/>
        <v>8450</v>
      </c>
      <c r="E28" s="86">
        <f t="shared" si="0"/>
        <v>8750</v>
      </c>
      <c r="F28" s="86">
        <f t="shared" si="0"/>
        <v>8950</v>
      </c>
      <c r="G28" s="54">
        <f t="shared" si="0"/>
        <v>8350</v>
      </c>
    </row>
    <row r="29" spans="1:7" x14ac:dyDescent="0.25">
      <c r="A29" s="3"/>
      <c r="B29" s="10"/>
      <c r="C29" s="3"/>
      <c r="D29" s="3"/>
      <c r="F29" s="3"/>
    </row>
    <row r="30" spans="1:7" x14ac:dyDescent="0.25">
      <c r="A30" s="9" t="s">
        <v>72</v>
      </c>
      <c r="B30" s="3"/>
      <c r="C30" s="3"/>
      <c r="D30" s="3"/>
      <c r="E30" s="3"/>
      <c r="F30" s="3"/>
    </row>
    <row r="31" spans="1:7" x14ac:dyDescent="0.25">
      <c r="A31" s="3" t="s">
        <v>183</v>
      </c>
      <c r="B31" s="3">
        <v>642</v>
      </c>
      <c r="C31" s="45">
        <v>650</v>
      </c>
      <c r="D31" s="53">
        <v>680</v>
      </c>
      <c r="E31" s="3">
        <v>684</v>
      </c>
      <c r="F31" s="60">
        <v>700</v>
      </c>
      <c r="G31" s="98">
        <v>775</v>
      </c>
    </row>
    <row r="32" spans="1:7" x14ac:dyDescent="0.25">
      <c r="A32" s="3" t="s">
        <v>73</v>
      </c>
      <c r="B32" s="3">
        <v>0</v>
      </c>
      <c r="C32" s="45">
        <v>80</v>
      </c>
      <c r="D32" s="53">
        <v>80</v>
      </c>
      <c r="E32" s="3">
        <v>80</v>
      </c>
      <c r="F32" s="60">
        <v>80</v>
      </c>
      <c r="G32" s="98">
        <v>80</v>
      </c>
    </row>
    <row r="33" spans="1:7" x14ac:dyDescent="0.25">
      <c r="A33" s="3" t="s">
        <v>74</v>
      </c>
      <c r="B33" s="3">
        <v>140</v>
      </c>
      <c r="C33" s="45">
        <v>140</v>
      </c>
      <c r="D33" s="53">
        <v>160</v>
      </c>
      <c r="E33" s="3">
        <v>152</v>
      </c>
      <c r="F33" s="60">
        <v>160</v>
      </c>
      <c r="G33" s="98">
        <v>173</v>
      </c>
    </row>
    <row r="34" spans="1:7" x14ac:dyDescent="0.25">
      <c r="A34" s="3" t="s">
        <v>75</v>
      </c>
      <c r="B34" s="3">
        <v>45</v>
      </c>
      <c r="C34" s="45">
        <v>45</v>
      </c>
      <c r="D34" s="53">
        <v>45</v>
      </c>
      <c r="E34" s="3">
        <v>40</v>
      </c>
      <c r="F34" s="60">
        <v>40</v>
      </c>
      <c r="G34" s="98">
        <v>40</v>
      </c>
    </row>
    <row r="35" spans="1:7" x14ac:dyDescent="0.25">
      <c r="A35" s="3" t="s">
        <v>76</v>
      </c>
      <c r="B35" s="3">
        <v>30</v>
      </c>
      <c r="C35" s="45">
        <v>30</v>
      </c>
      <c r="D35" s="53">
        <v>30</v>
      </c>
      <c r="E35" s="3">
        <v>30</v>
      </c>
      <c r="F35" s="60">
        <v>30</v>
      </c>
      <c r="G35" s="98">
        <v>30</v>
      </c>
    </row>
    <row r="36" spans="1:7" x14ac:dyDescent="0.25">
      <c r="A36" s="3" t="s">
        <v>77</v>
      </c>
      <c r="B36" s="3">
        <v>25</v>
      </c>
      <c r="C36" s="45">
        <v>25</v>
      </c>
      <c r="D36" s="53">
        <v>25</v>
      </c>
      <c r="E36" s="3">
        <v>25</v>
      </c>
      <c r="F36" s="60">
        <v>25</v>
      </c>
      <c r="G36" s="98">
        <v>25</v>
      </c>
    </row>
    <row r="37" spans="1:7" x14ac:dyDescent="0.25">
      <c r="A37" s="3" t="s">
        <v>78</v>
      </c>
      <c r="B37" s="3">
        <v>15</v>
      </c>
      <c r="C37" s="45">
        <v>15</v>
      </c>
      <c r="D37" s="53">
        <v>15</v>
      </c>
      <c r="E37" s="3">
        <v>15</v>
      </c>
      <c r="F37" s="60">
        <v>15</v>
      </c>
      <c r="G37" s="98">
        <v>15</v>
      </c>
    </row>
    <row r="38" spans="1:7" x14ac:dyDescent="0.25">
      <c r="A38" s="3" t="s">
        <v>171</v>
      </c>
      <c r="B38" s="3">
        <v>35</v>
      </c>
      <c r="C38" s="45">
        <v>35</v>
      </c>
      <c r="D38" s="53">
        <v>35</v>
      </c>
      <c r="E38" s="3">
        <v>35</v>
      </c>
      <c r="F38" s="60">
        <v>35</v>
      </c>
      <c r="G38" s="98">
        <v>35</v>
      </c>
    </row>
    <row r="39" spans="1:7" x14ac:dyDescent="0.25">
      <c r="A39" s="3"/>
      <c r="B39" s="10">
        <f t="shared" ref="B39:G39" si="1">SUM(B31:B38)</f>
        <v>932</v>
      </c>
      <c r="C39" s="47">
        <f t="shared" si="1"/>
        <v>1020</v>
      </c>
      <c r="D39" s="54">
        <f t="shared" si="1"/>
        <v>1070</v>
      </c>
      <c r="E39" s="86">
        <f t="shared" si="1"/>
        <v>1061</v>
      </c>
      <c r="F39" s="86">
        <f t="shared" si="1"/>
        <v>1085</v>
      </c>
      <c r="G39" s="54">
        <f t="shared" si="1"/>
        <v>1173</v>
      </c>
    </row>
    <row r="40" spans="1:7" ht="10.5" customHeight="1" x14ac:dyDescent="0.25">
      <c r="A40" s="3"/>
      <c r="B40" s="3"/>
      <c r="C40" s="3"/>
    </row>
    <row r="41" spans="1:7" hidden="1" x14ac:dyDescent="0.25">
      <c r="A41" s="3"/>
    </row>
  </sheetData>
  <pageMargins left="0.7" right="0.7" top="0.75" bottom="0.75" header="0.3" footer="0.3"/>
  <pageSetup paperSize="9" scale="76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topLeftCell="A3" workbookViewId="0">
      <selection activeCell="F16" sqref="F16"/>
    </sheetView>
  </sheetViews>
  <sheetFormatPr defaultRowHeight="15" x14ac:dyDescent="0.25"/>
  <cols>
    <col min="1" max="1" width="26.7109375" style="11" customWidth="1"/>
    <col min="2" max="2" width="24.85546875" customWidth="1"/>
    <col min="3" max="6" width="10.140625" customWidth="1"/>
    <col min="7" max="7" width="12" customWidth="1"/>
  </cols>
  <sheetData>
    <row r="1" spans="1:8" ht="60" x14ac:dyDescent="0.25">
      <c r="A1" s="12" t="s">
        <v>105</v>
      </c>
      <c r="B1" s="13" t="s">
        <v>79</v>
      </c>
      <c r="C1" s="17" t="s">
        <v>194</v>
      </c>
      <c r="D1" s="17" t="s">
        <v>222</v>
      </c>
      <c r="E1" s="122" t="s">
        <v>201</v>
      </c>
      <c r="F1" s="123" t="s">
        <v>210</v>
      </c>
      <c r="G1" s="126" t="s">
        <v>211</v>
      </c>
    </row>
    <row r="2" spans="1:8" x14ac:dyDescent="0.25">
      <c r="A2" s="14" t="s">
        <v>199</v>
      </c>
      <c r="B2" s="3" t="s">
        <v>168</v>
      </c>
      <c r="C2" s="53">
        <v>120</v>
      </c>
      <c r="D2" s="53">
        <v>410</v>
      </c>
      <c r="E2" s="87">
        <v>410</v>
      </c>
      <c r="F2" s="98">
        <v>410</v>
      </c>
      <c r="G2" s="45">
        <v>0</v>
      </c>
    </row>
    <row r="3" spans="1:8" x14ac:dyDescent="0.25">
      <c r="A3" s="14"/>
      <c r="B3" s="3" t="s">
        <v>80</v>
      </c>
      <c r="C3" s="53">
        <v>425</v>
      </c>
      <c r="D3" s="53">
        <v>425</v>
      </c>
      <c r="E3" s="87">
        <v>450</v>
      </c>
      <c r="F3" s="98">
        <v>450</v>
      </c>
      <c r="G3" s="45">
        <v>425</v>
      </c>
    </row>
    <row r="4" spans="1:8" x14ac:dyDescent="0.25">
      <c r="A4" s="14"/>
      <c r="B4" s="3" t="s">
        <v>169</v>
      </c>
      <c r="C4" s="53">
        <v>2000</v>
      </c>
      <c r="D4" s="53">
        <v>2000</v>
      </c>
      <c r="E4" s="87">
        <v>2000</v>
      </c>
      <c r="F4" s="98">
        <v>2000</v>
      </c>
      <c r="G4" s="45">
        <v>0</v>
      </c>
    </row>
    <row r="5" spans="1:8" x14ac:dyDescent="0.25">
      <c r="A5" s="14"/>
      <c r="B5" s="3" t="s">
        <v>81</v>
      </c>
      <c r="C5" s="57">
        <v>14605</v>
      </c>
      <c r="D5" s="57">
        <v>14605</v>
      </c>
      <c r="E5" s="57">
        <v>15940</v>
      </c>
      <c r="F5" s="57">
        <v>15990</v>
      </c>
      <c r="G5" s="45">
        <v>15940</v>
      </c>
    </row>
    <row r="6" spans="1:8" x14ac:dyDescent="0.25">
      <c r="A6" s="14"/>
      <c r="B6" s="3"/>
      <c r="C6" s="56">
        <f t="shared" ref="C6:G6" si="0">SUM(C2:C5)</f>
        <v>17150</v>
      </c>
      <c r="D6" s="56">
        <f t="shared" si="0"/>
        <v>17440</v>
      </c>
      <c r="E6" s="56">
        <f t="shared" si="0"/>
        <v>18800</v>
      </c>
      <c r="F6" s="56">
        <f t="shared" si="0"/>
        <v>18850</v>
      </c>
      <c r="G6" s="10">
        <f t="shared" si="0"/>
        <v>16365</v>
      </c>
    </row>
    <row r="7" spans="1:8" x14ac:dyDescent="0.25">
      <c r="A7" s="14"/>
      <c r="B7" s="3"/>
      <c r="C7" s="41"/>
      <c r="D7" s="41"/>
      <c r="E7" s="41"/>
      <c r="F7" s="41"/>
      <c r="G7" s="41"/>
    </row>
    <row r="8" spans="1:8" x14ac:dyDescent="0.25">
      <c r="A8" s="14"/>
      <c r="B8" s="3"/>
      <c r="C8" s="41"/>
      <c r="D8" s="41"/>
      <c r="E8" s="41"/>
      <c r="F8" s="41"/>
      <c r="G8" s="41"/>
    </row>
    <row r="9" spans="1:8" x14ac:dyDescent="0.25">
      <c r="A9" s="14" t="s">
        <v>82</v>
      </c>
      <c r="B9" s="3" t="s">
        <v>83</v>
      </c>
      <c r="C9" s="53">
        <v>1650</v>
      </c>
      <c r="D9" s="53">
        <v>1665</v>
      </c>
      <c r="E9" s="87">
        <v>1800</v>
      </c>
      <c r="F9" s="98">
        <v>1850</v>
      </c>
      <c r="G9" s="45">
        <v>1832</v>
      </c>
      <c r="H9" s="48"/>
    </row>
    <row r="10" spans="1:8" x14ac:dyDescent="0.25">
      <c r="A10" s="14"/>
      <c r="B10" s="3" t="s">
        <v>84</v>
      </c>
      <c r="C10" s="53">
        <v>3000</v>
      </c>
      <c r="D10" s="53">
        <v>2811</v>
      </c>
      <c r="E10" s="87">
        <v>3000</v>
      </c>
      <c r="F10" s="98">
        <v>3000</v>
      </c>
      <c r="G10" s="45">
        <v>262</v>
      </c>
    </row>
    <row r="11" spans="1:8" x14ac:dyDescent="0.25">
      <c r="A11" s="14"/>
      <c r="B11" s="3" t="s">
        <v>85</v>
      </c>
      <c r="C11" s="53">
        <v>300</v>
      </c>
      <c r="D11" s="53">
        <v>285</v>
      </c>
      <c r="E11" s="87">
        <v>500</v>
      </c>
      <c r="F11" s="98">
        <v>500</v>
      </c>
      <c r="G11" s="45">
        <v>116</v>
      </c>
    </row>
    <row r="12" spans="1:8" x14ac:dyDescent="0.25">
      <c r="A12" s="14"/>
      <c r="B12" s="3" t="s">
        <v>86</v>
      </c>
      <c r="C12" s="53">
        <v>500</v>
      </c>
      <c r="D12" s="53">
        <v>1263</v>
      </c>
      <c r="E12" s="87">
        <v>1500</v>
      </c>
      <c r="F12" s="98">
        <v>1500</v>
      </c>
      <c r="G12" s="45">
        <v>1960</v>
      </c>
    </row>
    <row r="13" spans="1:8" x14ac:dyDescent="0.25">
      <c r="A13" s="14"/>
      <c r="B13" s="3" t="s">
        <v>87</v>
      </c>
      <c r="C13" s="53">
        <v>5000</v>
      </c>
      <c r="D13" s="53">
        <v>5021</v>
      </c>
      <c r="E13" s="87">
        <v>5000</v>
      </c>
      <c r="F13" s="98">
        <v>5000</v>
      </c>
      <c r="G13" s="45">
        <v>1302</v>
      </c>
    </row>
    <row r="14" spans="1:8" x14ac:dyDescent="0.25">
      <c r="A14" s="14"/>
      <c r="B14" s="3" t="s">
        <v>88</v>
      </c>
      <c r="C14" s="53">
        <v>1000</v>
      </c>
      <c r="D14" s="53">
        <v>1161</v>
      </c>
      <c r="E14" s="87">
        <v>1000</v>
      </c>
      <c r="F14" s="98">
        <v>1000</v>
      </c>
      <c r="G14" s="45">
        <v>270</v>
      </c>
    </row>
    <row r="15" spans="1:8" x14ac:dyDescent="0.25">
      <c r="A15" s="14"/>
      <c r="B15" s="3" t="s">
        <v>89</v>
      </c>
      <c r="C15" s="53">
        <v>2000</v>
      </c>
      <c r="D15" s="53">
        <v>2000</v>
      </c>
      <c r="E15" s="87">
        <v>2000</v>
      </c>
      <c r="F15" s="98">
        <v>2000</v>
      </c>
      <c r="G15" s="45">
        <v>1110</v>
      </c>
    </row>
    <row r="16" spans="1:8" x14ac:dyDescent="0.25">
      <c r="A16" s="14"/>
      <c r="B16" s="3" t="s">
        <v>90</v>
      </c>
      <c r="C16" s="53">
        <v>3700</v>
      </c>
      <c r="D16" s="53">
        <v>4218</v>
      </c>
      <c r="E16" s="87">
        <v>4000</v>
      </c>
      <c r="F16" s="98">
        <v>4000</v>
      </c>
      <c r="G16" s="45">
        <v>2199</v>
      </c>
    </row>
    <row r="17" spans="1:8" x14ac:dyDescent="0.25">
      <c r="A17" s="14"/>
      <c r="B17" s="3"/>
      <c r="C17" s="10">
        <f t="shared" ref="C17:G17" si="1">SUM(C9:C16)</f>
        <v>17150</v>
      </c>
      <c r="D17" s="10">
        <f t="shared" si="1"/>
        <v>18424</v>
      </c>
      <c r="E17" s="10">
        <f t="shared" si="1"/>
        <v>18800</v>
      </c>
      <c r="F17" s="10">
        <f t="shared" si="1"/>
        <v>18850</v>
      </c>
      <c r="G17" s="10">
        <f t="shared" si="1"/>
        <v>9051</v>
      </c>
    </row>
    <row r="18" spans="1:8" x14ac:dyDescent="0.25">
      <c r="A18" s="14"/>
      <c r="B18" s="3"/>
      <c r="C18" s="41"/>
      <c r="D18" s="41"/>
      <c r="E18" s="41"/>
      <c r="F18" s="41"/>
      <c r="G18" s="41"/>
    </row>
    <row r="19" spans="1:8" x14ac:dyDescent="0.25">
      <c r="A19" s="15"/>
      <c r="B19" s="3"/>
      <c r="C19" s="41"/>
      <c r="D19" s="41"/>
      <c r="E19" s="41"/>
      <c r="F19" s="41"/>
      <c r="G19" s="41"/>
    </row>
    <row r="20" spans="1:8" x14ac:dyDescent="0.25">
      <c r="A20" s="14" t="s">
        <v>91</v>
      </c>
      <c r="B20" s="3" t="s">
        <v>92</v>
      </c>
      <c r="C20" s="53">
        <v>2500</v>
      </c>
      <c r="D20" s="53">
        <v>2664</v>
      </c>
      <c r="E20" s="87">
        <v>2500</v>
      </c>
      <c r="F20" s="98">
        <v>2500</v>
      </c>
      <c r="G20" s="45">
        <v>1396</v>
      </c>
      <c r="H20" s="46"/>
    </row>
    <row r="21" spans="1:8" x14ac:dyDescent="0.25">
      <c r="A21" s="14"/>
      <c r="B21" s="3" t="s">
        <v>93</v>
      </c>
      <c r="C21" s="53">
        <v>700</v>
      </c>
      <c r="D21" s="53">
        <v>700</v>
      </c>
      <c r="E21" s="87">
        <v>700</v>
      </c>
      <c r="F21" s="98">
        <v>700</v>
      </c>
      <c r="G21" s="45">
        <v>0</v>
      </c>
    </row>
    <row r="22" spans="1:8" x14ac:dyDescent="0.25">
      <c r="A22" s="14"/>
      <c r="B22" s="3" t="s">
        <v>94</v>
      </c>
      <c r="C22" s="57">
        <v>8880</v>
      </c>
      <c r="D22" s="57">
        <v>8880</v>
      </c>
      <c r="E22" s="57">
        <v>10800</v>
      </c>
      <c r="F22" s="57">
        <v>11620</v>
      </c>
      <c r="G22" s="45">
        <v>10800</v>
      </c>
    </row>
    <row r="23" spans="1:8" x14ac:dyDescent="0.25">
      <c r="A23" s="14"/>
      <c r="B23" s="3"/>
      <c r="C23" s="10">
        <f t="shared" ref="C23:G23" si="2">SUM(C20:C22)</f>
        <v>12080</v>
      </c>
      <c r="D23" s="10">
        <f t="shared" si="2"/>
        <v>12244</v>
      </c>
      <c r="E23" s="10">
        <f t="shared" si="2"/>
        <v>14000</v>
      </c>
      <c r="F23" s="10">
        <f t="shared" si="2"/>
        <v>14820</v>
      </c>
      <c r="G23" s="10">
        <f t="shared" si="2"/>
        <v>12196</v>
      </c>
    </row>
    <row r="24" spans="1:8" x14ac:dyDescent="0.25">
      <c r="A24" s="14"/>
      <c r="B24" s="3"/>
      <c r="C24" s="41"/>
      <c r="D24" s="41"/>
      <c r="E24" s="41"/>
      <c r="F24" s="41"/>
      <c r="G24" s="41"/>
    </row>
    <row r="25" spans="1:8" x14ac:dyDescent="0.25">
      <c r="A25" s="14"/>
      <c r="B25" s="3"/>
      <c r="C25" s="41"/>
      <c r="D25" s="41"/>
      <c r="E25" s="41"/>
      <c r="F25" s="41"/>
      <c r="G25" s="41"/>
    </row>
    <row r="26" spans="1:8" x14ac:dyDescent="0.25">
      <c r="A26" s="14" t="s">
        <v>82</v>
      </c>
      <c r="B26" s="3" t="s">
        <v>95</v>
      </c>
      <c r="C26" s="53">
        <v>1400</v>
      </c>
      <c r="D26" s="53">
        <v>1415</v>
      </c>
      <c r="E26" s="87">
        <v>1450</v>
      </c>
      <c r="F26" s="98">
        <v>1470</v>
      </c>
      <c r="G26" s="45">
        <v>1450</v>
      </c>
    </row>
    <row r="27" spans="1:8" x14ac:dyDescent="0.25">
      <c r="A27" s="14"/>
      <c r="B27" s="3" t="s">
        <v>96</v>
      </c>
      <c r="C27" s="53">
        <v>400</v>
      </c>
      <c r="D27" s="53">
        <v>354</v>
      </c>
      <c r="E27" s="87">
        <v>400</v>
      </c>
      <c r="F27" s="98">
        <v>400</v>
      </c>
      <c r="G27" s="45">
        <v>360</v>
      </c>
    </row>
    <row r="28" spans="1:8" x14ac:dyDescent="0.25">
      <c r="A28" s="14"/>
      <c r="B28" s="3" t="s">
        <v>191</v>
      </c>
      <c r="C28" s="53">
        <v>1000</v>
      </c>
      <c r="D28" s="53">
        <v>0</v>
      </c>
      <c r="E28" s="87">
        <v>2000</v>
      </c>
      <c r="F28" s="98">
        <v>2500</v>
      </c>
      <c r="G28" s="45">
        <v>607</v>
      </c>
    </row>
    <row r="29" spans="1:8" x14ac:dyDescent="0.25">
      <c r="A29" s="14"/>
      <c r="B29" s="3" t="s">
        <v>97</v>
      </c>
      <c r="C29" s="53">
        <v>1200</v>
      </c>
      <c r="D29" s="53">
        <v>2618</v>
      </c>
      <c r="E29" s="87">
        <v>2500</v>
      </c>
      <c r="F29" s="98">
        <v>2500</v>
      </c>
      <c r="G29" s="45">
        <v>1529</v>
      </c>
    </row>
    <row r="30" spans="1:8" x14ac:dyDescent="0.25">
      <c r="A30" s="14"/>
      <c r="B30" s="3" t="s">
        <v>98</v>
      </c>
      <c r="C30" s="53">
        <v>1400</v>
      </c>
      <c r="D30" s="53">
        <v>1318</v>
      </c>
      <c r="E30" s="87">
        <v>1400</v>
      </c>
      <c r="F30" s="98">
        <v>1400</v>
      </c>
      <c r="G30" s="45">
        <v>653</v>
      </c>
    </row>
    <row r="31" spans="1:8" x14ac:dyDescent="0.25">
      <c r="A31" s="14"/>
      <c r="B31" s="3" t="s">
        <v>99</v>
      </c>
      <c r="C31" s="53">
        <v>200</v>
      </c>
      <c r="D31" s="53">
        <v>335</v>
      </c>
      <c r="E31" s="87">
        <v>250</v>
      </c>
      <c r="F31" s="98">
        <v>250</v>
      </c>
      <c r="G31" s="45">
        <v>143</v>
      </c>
    </row>
    <row r="32" spans="1:8" x14ac:dyDescent="0.25">
      <c r="A32" s="14"/>
      <c r="B32" s="3" t="s">
        <v>100</v>
      </c>
      <c r="C32" s="53">
        <v>3000</v>
      </c>
      <c r="D32" s="53">
        <v>2303</v>
      </c>
      <c r="E32" s="87">
        <v>3000</v>
      </c>
      <c r="F32" s="98">
        <v>3000</v>
      </c>
      <c r="G32" s="45">
        <v>1939</v>
      </c>
    </row>
    <row r="33" spans="1:7" x14ac:dyDescent="0.25">
      <c r="A33" s="14"/>
      <c r="B33" s="3" t="s">
        <v>101</v>
      </c>
      <c r="C33" s="53">
        <v>480</v>
      </c>
      <c r="D33" s="53">
        <v>100</v>
      </c>
      <c r="E33" s="87">
        <v>0</v>
      </c>
      <c r="F33" s="98">
        <v>0</v>
      </c>
      <c r="G33" s="45">
        <v>173</v>
      </c>
    </row>
    <row r="34" spans="1:7" x14ac:dyDescent="0.25">
      <c r="A34" s="14"/>
      <c r="B34" s="3" t="s">
        <v>102</v>
      </c>
      <c r="C34" s="53">
        <v>2500</v>
      </c>
      <c r="D34" s="53">
        <v>2956</v>
      </c>
      <c r="E34" s="87">
        <v>2500</v>
      </c>
      <c r="F34" s="98">
        <v>3000</v>
      </c>
      <c r="G34" s="45">
        <v>1699</v>
      </c>
    </row>
    <row r="35" spans="1:7" x14ac:dyDescent="0.25">
      <c r="A35" s="14"/>
      <c r="B35" s="3" t="s">
        <v>103</v>
      </c>
      <c r="C35" s="53">
        <v>500</v>
      </c>
      <c r="D35" s="53">
        <v>375</v>
      </c>
      <c r="E35" s="87">
        <v>500</v>
      </c>
      <c r="F35" s="98">
        <v>300</v>
      </c>
      <c r="G35" s="45">
        <v>0</v>
      </c>
    </row>
    <row r="36" spans="1:7" x14ac:dyDescent="0.25">
      <c r="A36" s="14"/>
      <c r="B36" s="3"/>
      <c r="C36" s="10">
        <f t="shared" ref="C36:G36" si="3">SUM(C26:C35)</f>
        <v>12080</v>
      </c>
      <c r="D36" s="10">
        <f t="shared" si="3"/>
        <v>11774</v>
      </c>
      <c r="E36" s="10">
        <f t="shared" si="3"/>
        <v>14000</v>
      </c>
      <c r="F36" s="10">
        <f t="shared" si="3"/>
        <v>14820</v>
      </c>
      <c r="G36" s="10">
        <f t="shared" si="3"/>
        <v>8553</v>
      </c>
    </row>
  </sheetData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8"/>
  <sheetViews>
    <sheetView workbookViewId="0">
      <selection activeCell="D17" sqref="D17"/>
    </sheetView>
  </sheetViews>
  <sheetFormatPr defaultRowHeight="15" x14ac:dyDescent="0.25"/>
  <cols>
    <col min="1" max="1" width="27.7109375" customWidth="1"/>
    <col min="2" max="2" width="25.42578125" customWidth="1"/>
    <col min="3" max="6" width="10.42578125" customWidth="1"/>
    <col min="7" max="7" width="12.5703125" customWidth="1"/>
  </cols>
  <sheetData>
    <row r="1" spans="1:8" ht="60" x14ac:dyDescent="0.25">
      <c r="A1" s="13" t="s">
        <v>125</v>
      </c>
      <c r="B1" s="13" t="s">
        <v>79</v>
      </c>
      <c r="C1" s="17" t="s">
        <v>194</v>
      </c>
      <c r="D1" s="17" t="s">
        <v>222</v>
      </c>
      <c r="E1" s="122" t="s">
        <v>201</v>
      </c>
      <c r="F1" s="123" t="s">
        <v>212</v>
      </c>
      <c r="G1" s="127" t="s">
        <v>213</v>
      </c>
    </row>
    <row r="2" spans="1:8" x14ac:dyDescent="0.25">
      <c r="A2" s="14" t="s">
        <v>126</v>
      </c>
      <c r="B2" s="3" t="s">
        <v>127</v>
      </c>
      <c r="C2" s="53">
        <v>0</v>
      </c>
      <c r="D2" s="53">
        <v>0</v>
      </c>
      <c r="E2" s="87">
        <v>0</v>
      </c>
      <c r="F2" s="98"/>
      <c r="G2" s="58">
        <v>0</v>
      </c>
    </row>
    <row r="3" spans="1:8" x14ac:dyDescent="0.25">
      <c r="A3" s="14"/>
      <c r="B3" s="3" t="s">
        <v>128</v>
      </c>
      <c r="C3" s="53">
        <v>2500</v>
      </c>
      <c r="D3" s="53">
        <v>4365</v>
      </c>
      <c r="E3" s="87">
        <v>3000</v>
      </c>
      <c r="F3" s="98">
        <v>3000</v>
      </c>
      <c r="G3" s="58">
        <v>1873</v>
      </c>
    </row>
    <row r="4" spans="1:8" x14ac:dyDescent="0.25">
      <c r="A4" s="14"/>
      <c r="B4" s="3" t="s">
        <v>129</v>
      </c>
      <c r="C4" s="26">
        <v>4880</v>
      </c>
      <c r="D4" s="26">
        <v>4880</v>
      </c>
      <c r="E4" s="26">
        <v>6630</v>
      </c>
      <c r="F4" s="103">
        <v>7440</v>
      </c>
      <c r="G4" s="58">
        <v>6630</v>
      </c>
    </row>
    <row r="5" spans="1:8" x14ac:dyDescent="0.25">
      <c r="A5" s="14"/>
      <c r="B5" s="3"/>
      <c r="C5" s="10">
        <f t="shared" ref="C5:G5" si="0">SUM(C2:C4)</f>
        <v>7380</v>
      </c>
      <c r="D5" s="10">
        <f t="shared" si="0"/>
        <v>9245</v>
      </c>
      <c r="E5" s="10">
        <f t="shared" si="0"/>
        <v>9630</v>
      </c>
      <c r="F5" s="10">
        <f t="shared" si="0"/>
        <v>10440</v>
      </c>
      <c r="G5" s="10">
        <f t="shared" si="0"/>
        <v>8503</v>
      </c>
    </row>
    <row r="6" spans="1:8" x14ac:dyDescent="0.25">
      <c r="A6" s="14"/>
      <c r="B6" s="3"/>
      <c r="C6" s="10"/>
      <c r="D6" s="10"/>
      <c r="E6" s="10"/>
      <c r="F6" s="10"/>
      <c r="G6" s="58"/>
    </row>
    <row r="7" spans="1:8" x14ac:dyDescent="0.25">
      <c r="A7" s="14"/>
      <c r="B7" s="3"/>
      <c r="C7" s="3"/>
      <c r="D7" s="3"/>
      <c r="E7" s="3"/>
      <c r="F7" s="3"/>
      <c r="G7" s="58"/>
    </row>
    <row r="8" spans="1:8" x14ac:dyDescent="0.25">
      <c r="A8" s="14" t="s">
        <v>82</v>
      </c>
      <c r="B8" s="3" t="s">
        <v>109</v>
      </c>
      <c r="C8" s="53">
        <v>750</v>
      </c>
      <c r="D8" s="53">
        <v>759</v>
      </c>
      <c r="E8" s="87">
        <v>780</v>
      </c>
      <c r="F8" s="98">
        <v>790</v>
      </c>
      <c r="G8" s="58">
        <v>780</v>
      </c>
    </row>
    <row r="9" spans="1:8" x14ac:dyDescent="0.25">
      <c r="A9" s="14"/>
      <c r="B9" s="3" t="s">
        <v>191</v>
      </c>
      <c r="C9" s="53">
        <v>1000</v>
      </c>
      <c r="D9" s="53">
        <v>0</v>
      </c>
      <c r="E9" s="87">
        <v>2000</v>
      </c>
      <c r="F9" s="98">
        <v>2500</v>
      </c>
      <c r="G9" s="58">
        <v>0</v>
      </c>
    </row>
    <row r="10" spans="1:8" x14ac:dyDescent="0.25">
      <c r="A10" s="14"/>
      <c r="B10" s="3" t="s">
        <v>117</v>
      </c>
      <c r="C10" s="53">
        <v>1350</v>
      </c>
      <c r="D10" s="53">
        <v>1648</v>
      </c>
      <c r="E10" s="87">
        <v>1350</v>
      </c>
      <c r="F10" s="98">
        <v>1600</v>
      </c>
      <c r="G10" s="58">
        <v>819</v>
      </c>
    </row>
    <row r="11" spans="1:8" x14ac:dyDescent="0.25">
      <c r="A11" s="14"/>
      <c r="B11" s="3" t="s">
        <v>130</v>
      </c>
      <c r="C11" s="59">
        <v>1600</v>
      </c>
      <c r="D11" s="59">
        <v>4585</v>
      </c>
      <c r="E11" s="88">
        <v>3000</v>
      </c>
      <c r="F11" s="104">
        <v>3000</v>
      </c>
      <c r="G11" s="58">
        <v>1210</v>
      </c>
      <c r="H11" s="102" t="s">
        <v>214</v>
      </c>
    </row>
    <row r="12" spans="1:8" x14ac:dyDescent="0.25">
      <c r="A12" s="14"/>
      <c r="B12" s="3" t="s">
        <v>119</v>
      </c>
      <c r="C12" s="59">
        <v>500</v>
      </c>
      <c r="D12" s="59">
        <v>284</v>
      </c>
      <c r="E12" s="88">
        <v>400</v>
      </c>
      <c r="F12" s="104">
        <v>400</v>
      </c>
      <c r="G12" s="58">
        <v>194</v>
      </c>
    </row>
    <row r="13" spans="1:8" x14ac:dyDescent="0.25">
      <c r="A13" s="14"/>
      <c r="B13" s="3" t="s">
        <v>113</v>
      </c>
      <c r="C13" s="59">
        <v>200</v>
      </c>
      <c r="D13" s="59">
        <v>0</v>
      </c>
      <c r="E13" s="88">
        <v>200</v>
      </c>
      <c r="F13" s="104">
        <v>0</v>
      </c>
      <c r="G13" s="58">
        <v>0</v>
      </c>
    </row>
    <row r="14" spans="1:8" x14ac:dyDescent="0.25">
      <c r="A14" s="14"/>
      <c r="B14" s="3" t="s">
        <v>131</v>
      </c>
      <c r="C14" s="53">
        <v>400</v>
      </c>
      <c r="D14" s="53">
        <v>235</v>
      </c>
      <c r="E14" s="87">
        <v>400</v>
      </c>
      <c r="F14" s="98">
        <v>150</v>
      </c>
      <c r="G14" s="58">
        <v>155</v>
      </c>
    </row>
    <row r="15" spans="1:8" x14ac:dyDescent="0.25">
      <c r="A15" s="14"/>
      <c r="B15" s="3" t="s">
        <v>132</v>
      </c>
      <c r="C15" s="53">
        <v>1000</v>
      </c>
      <c r="D15" s="53">
        <v>2508</v>
      </c>
      <c r="E15" s="87">
        <v>1500</v>
      </c>
      <c r="F15" s="98">
        <v>1500</v>
      </c>
      <c r="G15" s="58">
        <v>287</v>
      </c>
    </row>
    <row r="16" spans="1:8" x14ac:dyDescent="0.25">
      <c r="A16" s="14"/>
      <c r="B16" s="3" t="s">
        <v>195</v>
      </c>
      <c r="C16" s="53">
        <v>580</v>
      </c>
      <c r="D16" s="53"/>
      <c r="E16" s="87">
        <v>0</v>
      </c>
      <c r="F16" s="98">
        <v>500</v>
      </c>
      <c r="G16" s="58">
        <v>0</v>
      </c>
    </row>
    <row r="17" spans="1:7" x14ac:dyDescent="0.25">
      <c r="A17" s="14"/>
      <c r="B17" s="3"/>
      <c r="C17" s="10">
        <f t="shared" ref="C17:G17" si="1">SUM(C8:C16)</f>
        <v>7380</v>
      </c>
      <c r="D17" s="10">
        <f t="shared" si="1"/>
        <v>10019</v>
      </c>
      <c r="E17" s="10">
        <f t="shared" si="1"/>
        <v>9630</v>
      </c>
      <c r="F17" s="10">
        <f t="shared" si="1"/>
        <v>10440</v>
      </c>
      <c r="G17" s="10">
        <f t="shared" si="1"/>
        <v>3445</v>
      </c>
    </row>
    <row r="18" spans="1:7" x14ac:dyDescent="0.25">
      <c r="B18" s="62"/>
    </row>
  </sheetData>
  <pageMargins left="0.7" right="0.7" top="0.75" bottom="0.75" header="0.3" footer="0.3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topLeftCell="A9" workbookViewId="0">
      <selection activeCell="F20" sqref="F20"/>
    </sheetView>
  </sheetViews>
  <sheetFormatPr defaultRowHeight="15" x14ac:dyDescent="0.25"/>
  <cols>
    <col min="1" max="1" width="26" customWidth="1"/>
    <col min="2" max="2" width="24.85546875" customWidth="1"/>
    <col min="3" max="6" width="10.28515625" customWidth="1"/>
    <col min="7" max="7" width="12.42578125" customWidth="1"/>
  </cols>
  <sheetData>
    <row r="1" spans="1:7" ht="60" x14ac:dyDescent="0.25">
      <c r="A1" s="13" t="s">
        <v>104</v>
      </c>
      <c r="B1" s="13" t="s">
        <v>79</v>
      </c>
      <c r="C1" s="17" t="s">
        <v>194</v>
      </c>
      <c r="D1" s="17" t="s">
        <v>224</v>
      </c>
      <c r="E1" s="122" t="s">
        <v>201</v>
      </c>
      <c r="F1" s="123" t="s">
        <v>210</v>
      </c>
      <c r="G1" s="127" t="s">
        <v>215</v>
      </c>
    </row>
    <row r="2" spans="1:7" x14ac:dyDescent="0.25">
      <c r="A2" s="14" t="s">
        <v>106</v>
      </c>
      <c r="B2" s="3" t="s">
        <v>107</v>
      </c>
      <c r="C2" s="53">
        <v>2000</v>
      </c>
      <c r="D2" s="53">
        <v>5795</v>
      </c>
      <c r="E2" s="87">
        <v>2000</v>
      </c>
      <c r="F2" s="98">
        <v>3000</v>
      </c>
      <c r="G2" s="45">
        <v>3180</v>
      </c>
    </row>
    <row r="3" spans="1:7" x14ac:dyDescent="0.25">
      <c r="A3" s="14"/>
      <c r="B3" s="3" t="s">
        <v>108</v>
      </c>
      <c r="C3" s="26">
        <v>3960</v>
      </c>
      <c r="D3" s="26">
        <v>3960</v>
      </c>
      <c r="E3" s="26">
        <v>5080</v>
      </c>
      <c r="F3" s="26">
        <v>6865</v>
      </c>
      <c r="G3" s="45">
        <v>5080</v>
      </c>
    </row>
    <row r="4" spans="1:7" x14ac:dyDescent="0.25">
      <c r="A4" s="14"/>
      <c r="B4" s="3"/>
      <c r="C4" s="54">
        <f t="shared" ref="C4:G4" si="0">SUM(C2:C3)</f>
        <v>5960</v>
      </c>
      <c r="D4" s="54">
        <f t="shared" si="0"/>
        <v>9755</v>
      </c>
      <c r="E4" s="89">
        <f t="shared" si="0"/>
        <v>7080</v>
      </c>
      <c r="F4" s="105">
        <f t="shared" si="0"/>
        <v>9865</v>
      </c>
      <c r="G4" s="54">
        <f t="shared" si="0"/>
        <v>8260</v>
      </c>
    </row>
    <row r="5" spans="1:7" x14ac:dyDescent="0.25">
      <c r="A5" s="14"/>
      <c r="B5" s="3"/>
      <c r="C5" s="3"/>
      <c r="D5" s="3"/>
      <c r="E5" s="3"/>
      <c r="F5" s="3"/>
      <c r="G5" s="41"/>
    </row>
    <row r="6" spans="1:7" x14ac:dyDescent="0.25">
      <c r="A6" s="14"/>
      <c r="B6" s="3"/>
      <c r="C6" s="10"/>
      <c r="D6" s="10"/>
      <c r="E6" s="10"/>
      <c r="F6" s="10"/>
      <c r="G6" s="41"/>
    </row>
    <row r="7" spans="1:7" x14ac:dyDescent="0.25">
      <c r="A7" s="14" t="s">
        <v>82</v>
      </c>
      <c r="B7" s="3" t="s">
        <v>109</v>
      </c>
      <c r="C7" s="53">
        <v>60</v>
      </c>
      <c r="D7" s="53">
        <v>65</v>
      </c>
      <c r="E7" s="60">
        <v>80</v>
      </c>
      <c r="F7" s="98">
        <v>85</v>
      </c>
      <c r="G7" s="45">
        <v>80</v>
      </c>
    </row>
    <row r="8" spans="1:7" x14ac:dyDescent="0.25">
      <c r="A8" s="14"/>
      <c r="B8" s="3" t="s">
        <v>87</v>
      </c>
      <c r="C8" s="53">
        <v>3300</v>
      </c>
      <c r="D8" s="53">
        <v>5456</v>
      </c>
      <c r="E8" s="60">
        <v>3300</v>
      </c>
      <c r="F8" s="98">
        <v>3000</v>
      </c>
      <c r="G8" s="45">
        <v>968</v>
      </c>
    </row>
    <row r="9" spans="1:7" x14ac:dyDescent="0.25">
      <c r="A9" s="14"/>
      <c r="B9" s="3" t="s">
        <v>110</v>
      </c>
      <c r="C9" s="53">
        <v>500</v>
      </c>
      <c r="D9" s="53">
        <v>831</v>
      </c>
      <c r="E9" s="60">
        <v>1000</v>
      </c>
      <c r="F9" s="98">
        <v>1000</v>
      </c>
      <c r="G9" s="45">
        <v>0</v>
      </c>
    </row>
    <row r="10" spans="1:7" x14ac:dyDescent="0.25">
      <c r="A10" s="14"/>
      <c r="B10" s="3" t="s">
        <v>111</v>
      </c>
      <c r="C10" s="53">
        <v>1000</v>
      </c>
      <c r="D10" s="53">
        <v>148</v>
      </c>
      <c r="E10" s="60">
        <v>1500</v>
      </c>
      <c r="F10" s="98">
        <v>1000</v>
      </c>
      <c r="G10" s="45">
        <v>0</v>
      </c>
    </row>
    <row r="11" spans="1:7" x14ac:dyDescent="0.25">
      <c r="A11" s="14"/>
      <c r="B11" s="3" t="s">
        <v>112</v>
      </c>
      <c r="C11" s="53">
        <v>400</v>
      </c>
      <c r="D11" s="53">
        <v>536</v>
      </c>
      <c r="E11" s="60">
        <v>500</v>
      </c>
      <c r="F11" s="98">
        <v>500</v>
      </c>
      <c r="G11" s="45">
        <v>285</v>
      </c>
    </row>
    <row r="12" spans="1:7" x14ac:dyDescent="0.25">
      <c r="A12" s="14"/>
      <c r="B12" s="3" t="s">
        <v>113</v>
      </c>
      <c r="C12" s="53">
        <v>120</v>
      </c>
      <c r="D12" s="53">
        <v>1</v>
      </c>
      <c r="E12" s="60">
        <v>120</v>
      </c>
      <c r="F12" s="98">
        <v>180</v>
      </c>
      <c r="G12" s="45">
        <v>140</v>
      </c>
    </row>
    <row r="13" spans="1:7" x14ac:dyDescent="0.25">
      <c r="A13" s="14"/>
      <c r="B13" s="3" t="s">
        <v>122</v>
      </c>
      <c r="C13" s="53">
        <v>580</v>
      </c>
      <c r="D13" s="53">
        <v>619</v>
      </c>
      <c r="E13" s="60">
        <v>580</v>
      </c>
      <c r="F13" s="98">
        <v>600</v>
      </c>
      <c r="G13" s="45">
        <v>447</v>
      </c>
    </row>
    <row r="14" spans="1:7" x14ac:dyDescent="0.25">
      <c r="A14" s="14"/>
      <c r="B14" s="3" t="s">
        <v>216</v>
      </c>
      <c r="C14" s="53"/>
      <c r="D14" s="53">
        <v>1758</v>
      </c>
      <c r="E14" s="60"/>
      <c r="F14" s="98">
        <v>500</v>
      </c>
      <c r="G14" s="45">
        <v>342</v>
      </c>
    </row>
    <row r="15" spans="1:7" x14ac:dyDescent="0.25">
      <c r="A15" s="14"/>
      <c r="B15" s="3" t="s">
        <v>217</v>
      </c>
      <c r="C15" s="53"/>
      <c r="D15" s="53"/>
      <c r="E15" s="60"/>
      <c r="F15" s="98">
        <v>3000</v>
      </c>
      <c r="G15" s="45"/>
    </row>
    <row r="16" spans="1:7" x14ac:dyDescent="0.25">
      <c r="A16" s="14"/>
      <c r="B16" s="3"/>
      <c r="C16" s="54">
        <f>SUM(C7:C13)</f>
        <v>5960</v>
      </c>
      <c r="D16" s="54">
        <f>SUM(D7:D15)</f>
        <v>9414</v>
      </c>
      <c r="E16" s="54">
        <f>SUM(E7:E13)</f>
        <v>7080</v>
      </c>
      <c r="F16" s="54">
        <f>SUM(F7:F15)</f>
        <v>9865</v>
      </c>
      <c r="G16" s="54">
        <f>SUM(G7:G14)</f>
        <v>2262</v>
      </c>
    </row>
    <row r="17" spans="1:7" x14ac:dyDescent="0.25">
      <c r="A17" s="15"/>
      <c r="B17" s="3"/>
      <c r="C17" s="3"/>
      <c r="D17" s="3"/>
      <c r="E17" s="3"/>
      <c r="F17" s="3"/>
      <c r="G17" s="41"/>
    </row>
    <row r="18" spans="1:7" x14ac:dyDescent="0.25">
      <c r="A18" s="14" t="s">
        <v>114</v>
      </c>
      <c r="B18" s="3" t="s">
        <v>115</v>
      </c>
      <c r="C18" s="53">
        <v>9500</v>
      </c>
      <c r="D18" s="53">
        <v>7367</v>
      </c>
      <c r="E18" s="60">
        <v>10000</v>
      </c>
      <c r="F18" s="98">
        <v>10000</v>
      </c>
      <c r="G18" s="45">
        <v>6775</v>
      </c>
    </row>
    <row r="19" spans="1:7" x14ac:dyDescent="0.25">
      <c r="A19" s="14"/>
      <c r="B19" s="3" t="s">
        <v>116</v>
      </c>
      <c r="C19" s="26">
        <v>9170</v>
      </c>
      <c r="D19" s="26">
        <v>9170</v>
      </c>
      <c r="E19" s="26">
        <v>9230</v>
      </c>
      <c r="F19" s="26">
        <v>11870</v>
      </c>
      <c r="G19" s="45">
        <v>9230</v>
      </c>
    </row>
    <row r="20" spans="1:7" x14ac:dyDescent="0.25">
      <c r="A20" s="14"/>
      <c r="B20" s="3"/>
      <c r="C20" s="54">
        <f t="shared" ref="C20:G20" si="1">SUM(C18:C19)</f>
        <v>18670</v>
      </c>
      <c r="D20" s="54">
        <f t="shared" si="1"/>
        <v>16537</v>
      </c>
      <c r="E20" s="61">
        <f t="shared" si="1"/>
        <v>19230</v>
      </c>
      <c r="F20" s="61">
        <f t="shared" si="1"/>
        <v>21870</v>
      </c>
      <c r="G20" s="54">
        <f t="shared" si="1"/>
        <v>16005</v>
      </c>
    </row>
    <row r="21" spans="1:7" x14ac:dyDescent="0.25">
      <c r="A21" s="14"/>
      <c r="B21" s="3"/>
      <c r="C21" s="10"/>
      <c r="D21" s="10"/>
      <c r="E21" s="10"/>
      <c r="F21" s="10"/>
      <c r="G21" s="41"/>
    </row>
    <row r="22" spans="1:7" x14ac:dyDescent="0.25">
      <c r="A22" s="14"/>
      <c r="B22" s="3"/>
      <c r="C22" s="3"/>
      <c r="D22" s="3"/>
      <c r="E22" s="3"/>
      <c r="F22" s="3"/>
      <c r="G22" s="41"/>
    </row>
    <row r="23" spans="1:7" x14ac:dyDescent="0.25">
      <c r="A23" s="14" t="s">
        <v>82</v>
      </c>
      <c r="B23" s="3" t="s">
        <v>109</v>
      </c>
      <c r="C23" s="53">
        <v>1500</v>
      </c>
      <c r="D23" s="53">
        <v>1510</v>
      </c>
      <c r="E23" s="87">
        <v>1560</v>
      </c>
      <c r="F23" s="98">
        <v>1600</v>
      </c>
      <c r="G23" s="45">
        <v>1560</v>
      </c>
    </row>
    <row r="24" spans="1:7" x14ac:dyDescent="0.25">
      <c r="A24" s="14"/>
      <c r="B24" s="3" t="s">
        <v>192</v>
      </c>
      <c r="C24" s="53">
        <v>1000</v>
      </c>
      <c r="D24" s="53">
        <v>0</v>
      </c>
      <c r="E24" s="87">
        <v>2000</v>
      </c>
      <c r="F24" s="98">
        <v>2500</v>
      </c>
      <c r="G24" s="45">
        <v>364</v>
      </c>
    </row>
    <row r="25" spans="1:7" x14ac:dyDescent="0.25">
      <c r="A25" s="14"/>
      <c r="B25" s="3" t="s">
        <v>117</v>
      </c>
      <c r="C25" s="53">
        <v>2500</v>
      </c>
      <c r="D25" s="53">
        <v>2820</v>
      </c>
      <c r="E25" s="87">
        <v>2500</v>
      </c>
      <c r="F25" s="98">
        <v>3000</v>
      </c>
      <c r="G25" s="45">
        <v>1574</v>
      </c>
    </row>
    <row r="26" spans="1:7" x14ac:dyDescent="0.25">
      <c r="A26" s="14"/>
      <c r="B26" s="3" t="s">
        <v>118</v>
      </c>
      <c r="C26" s="53">
        <v>2500</v>
      </c>
      <c r="D26" s="53">
        <v>3905</v>
      </c>
      <c r="E26" s="87">
        <v>3000</v>
      </c>
      <c r="F26" s="98">
        <v>4000</v>
      </c>
      <c r="G26" s="45">
        <v>2307</v>
      </c>
    </row>
    <row r="27" spans="1:7" x14ac:dyDescent="0.25">
      <c r="A27" s="14"/>
      <c r="B27" s="3" t="s">
        <v>119</v>
      </c>
      <c r="C27" s="53">
        <v>2500</v>
      </c>
      <c r="D27" s="53">
        <v>2101</v>
      </c>
      <c r="E27" s="87">
        <v>2000</v>
      </c>
      <c r="F27" s="98">
        <v>2000</v>
      </c>
      <c r="G27" s="45">
        <v>566</v>
      </c>
    </row>
    <row r="28" spans="1:7" x14ac:dyDescent="0.25">
      <c r="A28" s="14"/>
      <c r="B28" s="3" t="s">
        <v>113</v>
      </c>
      <c r="C28" s="53">
        <v>300</v>
      </c>
      <c r="D28" s="53">
        <v>133</v>
      </c>
      <c r="E28" s="87">
        <v>300</v>
      </c>
      <c r="F28" s="98">
        <v>200</v>
      </c>
      <c r="G28" s="45">
        <v>48</v>
      </c>
    </row>
    <row r="29" spans="1:7" x14ac:dyDescent="0.25">
      <c r="A29" s="14"/>
      <c r="B29" s="3" t="s">
        <v>112</v>
      </c>
      <c r="C29" s="53">
        <v>1600</v>
      </c>
      <c r="D29" s="53">
        <v>1527</v>
      </c>
      <c r="E29" s="87">
        <v>1600</v>
      </c>
      <c r="F29" s="98">
        <v>1800</v>
      </c>
      <c r="G29" s="45">
        <v>1432</v>
      </c>
    </row>
    <row r="30" spans="1:7" x14ac:dyDescent="0.25">
      <c r="A30" s="14"/>
      <c r="B30" s="3" t="s">
        <v>120</v>
      </c>
      <c r="C30" s="53">
        <v>650</v>
      </c>
      <c r="D30" s="53">
        <v>498</v>
      </c>
      <c r="E30" s="87">
        <v>650</v>
      </c>
      <c r="F30" s="98">
        <v>400</v>
      </c>
      <c r="G30" s="45">
        <v>307</v>
      </c>
    </row>
    <row r="31" spans="1:7" x14ac:dyDescent="0.25">
      <c r="A31" s="14"/>
      <c r="B31" s="3" t="s">
        <v>121</v>
      </c>
      <c r="C31" s="53">
        <v>3000</v>
      </c>
      <c r="D31" s="53">
        <v>2141</v>
      </c>
      <c r="E31" s="87">
        <v>3000</v>
      </c>
      <c r="F31" s="98">
        <v>3000</v>
      </c>
      <c r="G31" s="45">
        <v>1422</v>
      </c>
    </row>
    <row r="32" spans="1:7" x14ac:dyDescent="0.25">
      <c r="A32" s="14"/>
      <c r="B32" s="3" t="s">
        <v>122</v>
      </c>
      <c r="C32" s="53">
        <v>2500</v>
      </c>
      <c r="D32" s="53">
        <v>2704</v>
      </c>
      <c r="E32" s="87">
        <v>2500</v>
      </c>
      <c r="F32" s="98">
        <v>3000</v>
      </c>
      <c r="G32" s="45">
        <v>1844</v>
      </c>
    </row>
    <row r="33" spans="1:7" x14ac:dyDescent="0.25">
      <c r="A33" s="14"/>
      <c r="B33" s="3" t="s">
        <v>123</v>
      </c>
      <c r="C33" s="53">
        <v>500</v>
      </c>
      <c r="D33" s="53">
        <v>219</v>
      </c>
      <c r="E33" s="87">
        <v>0</v>
      </c>
      <c r="F33" s="98">
        <v>250</v>
      </c>
      <c r="G33" s="45">
        <v>99</v>
      </c>
    </row>
    <row r="34" spans="1:7" x14ac:dyDescent="0.25">
      <c r="A34" s="14"/>
      <c r="B34" s="3" t="s">
        <v>124</v>
      </c>
      <c r="C34" s="53">
        <v>120</v>
      </c>
      <c r="D34" s="53">
        <v>0</v>
      </c>
      <c r="E34" s="87">
        <v>120</v>
      </c>
      <c r="F34" s="98">
        <v>120</v>
      </c>
      <c r="G34" s="45">
        <v>113</v>
      </c>
    </row>
    <row r="35" spans="1:7" x14ac:dyDescent="0.25">
      <c r="A35" s="14"/>
      <c r="B35" s="3"/>
      <c r="C35" s="54">
        <f t="shared" ref="C35:G35" si="2">SUM(C23:C34)</f>
        <v>18670</v>
      </c>
      <c r="D35" s="54">
        <f t="shared" si="2"/>
        <v>17558</v>
      </c>
      <c r="E35" s="89">
        <f t="shared" si="2"/>
        <v>19230</v>
      </c>
      <c r="F35" s="105">
        <f t="shared" si="2"/>
        <v>21870</v>
      </c>
      <c r="G35" s="54">
        <f t="shared" si="2"/>
        <v>11636</v>
      </c>
    </row>
    <row r="36" spans="1:7" x14ac:dyDescent="0.25">
      <c r="A36" s="3"/>
      <c r="B36" s="3"/>
      <c r="C36" s="3"/>
      <c r="D36" s="3"/>
      <c r="E36" s="3"/>
      <c r="F36" s="3"/>
      <c r="G36" s="41"/>
    </row>
    <row r="37" spans="1:7" x14ac:dyDescent="0.25">
      <c r="A37" s="9"/>
      <c r="B37" s="3"/>
      <c r="C37" s="3"/>
      <c r="D37" s="3"/>
      <c r="E37" s="3"/>
      <c r="F37" s="3"/>
      <c r="G37" s="41"/>
    </row>
    <row r="38" spans="1:7" x14ac:dyDescent="0.25">
      <c r="A38" s="9" t="s">
        <v>134</v>
      </c>
      <c r="B38" s="3" t="s">
        <v>135</v>
      </c>
      <c r="C38" s="3">
        <v>800</v>
      </c>
      <c r="D38" s="3"/>
      <c r="E38" s="3">
        <v>900</v>
      </c>
      <c r="F38" s="98">
        <v>900</v>
      </c>
      <c r="G38" s="45">
        <v>641</v>
      </c>
    </row>
    <row r="39" spans="1:7" x14ac:dyDescent="0.25">
      <c r="A39" s="9"/>
      <c r="B39" s="3" t="s">
        <v>136</v>
      </c>
      <c r="C39" s="26">
        <v>1900</v>
      </c>
      <c r="D39" s="26"/>
      <c r="E39" s="26">
        <v>1300</v>
      </c>
      <c r="F39" s="26">
        <v>1450</v>
      </c>
      <c r="G39" s="45">
        <v>1300</v>
      </c>
    </row>
    <row r="40" spans="1:7" x14ac:dyDescent="0.25">
      <c r="A40" s="9"/>
      <c r="B40" s="3"/>
      <c r="C40" s="10">
        <f>SUM(C38:C39)</f>
        <v>2700</v>
      </c>
      <c r="D40" s="10"/>
      <c r="E40" s="10">
        <f t="shared" ref="E40:G40" si="3">SUM(E38:E39)</f>
        <v>2200</v>
      </c>
      <c r="F40" s="10">
        <f t="shared" si="3"/>
        <v>2350</v>
      </c>
      <c r="G40" s="10">
        <f t="shared" si="3"/>
        <v>1941</v>
      </c>
    </row>
    <row r="41" spans="1:7" x14ac:dyDescent="0.25">
      <c r="A41" s="9"/>
      <c r="B41" s="3"/>
      <c r="C41" s="3"/>
      <c r="D41" s="3"/>
      <c r="E41" s="3"/>
      <c r="F41" s="3"/>
      <c r="G41" s="41"/>
    </row>
    <row r="42" spans="1:7" x14ac:dyDescent="0.25">
      <c r="A42" s="9"/>
      <c r="B42" s="3"/>
      <c r="C42" s="3"/>
      <c r="D42" s="3"/>
      <c r="E42" s="3"/>
      <c r="F42" s="3"/>
      <c r="G42" s="41"/>
    </row>
    <row r="43" spans="1:7" x14ac:dyDescent="0.25">
      <c r="A43" s="9" t="s">
        <v>137</v>
      </c>
      <c r="B43" s="3" t="s">
        <v>138</v>
      </c>
      <c r="C43" s="3">
        <v>2500</v>
      </c>
      <c r="D43" s="3"/>
      <c r="E43" s="3">
        <v>2000</v>
      </c>
      <c r="F43" s="98">
        <v>2000</v>
      </c>
      <c r="G43" s="45">
        <v>1125</v>
      </c>
    </row>
    <row r="44" spans="1:7" x14ac:dyDescent="0.25">
      <c r="A44" s="9"/>
      <c r="B44" s="3" t="s">
        <v>139</v>
      </c>
      <c r="C44" s="3">
        <v>200</v>
      </c>
      <c r="D44" s="3"/>
      <c r="E44" s="3">
        <v>200</v>
      </c>
      <c r="F44" s="98">
        <v>350</v>
      </c>
      <c r="G44" s="45">
        <v>289</v>
      </c>
    </row>
    <row r="45" spans="1:7" x14ac:dyDescent="0.25">
      <c r="A45" s="9"/>
      <c r="B45" s="3"/>
      <c r="C45" s="10">
        <f t="shared" ref="C45:G45" si="4">SUM(C43:C44)</f>
        <v>2700</v>
      </c>
      <c r="D45" s="10"/>
      <c r="E45" s="10">
        <f t="shared" si="4"/>
        <v>2200</v>
      </c>
      <c r="F45" s="10">
        <f t="shared" si="4"/>
        <v>2350</v>
      </c>
      <c r="G45" s="10">
        <f t="shared" si="4"/>
        <v>1414</v>
      </c>
    </row>
  </sheetData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3"/>
  <sheetViews>
    <sheetView topLeftCell="B1" workbookViewId="0">
      <selection activeCell="G5" sqref="G5"/>
    </sheetView>
  </sheetViews>
  <sheetFormatPr defaultRowHeight="15" x14ac:dyDescent="0.25"/>
  <cols>
    <col min="1" max="1" width="21.28515625" customWidth="1"/>
    <col min="2" max="2" width="22.5703125" customWidth="1"/>
    <col min="3" max="7" width="10.85546875" customWidth="1"/>
    <col min="8" max="8" width="11.85546875" customWidth="1"/>
  </cols>
  <sheetData>
    <row r="1" spans="1:8" ht="60" x14ac:dyDescent="0.25">
      <c r="A1" s="13" t="s">
        <v>133</v>
      </c>
      <c r="B1" s="13" t="s">
        <v>79</v>
      </c>
      <c r="C1" s="120" t="s">
        <v>189</v>
      </c>
      <c r="D1" s="17" t="s">
        <v>194</v>
      </c>
      <c r="E1" s="17" t="s">
        <v>222</v>
      </c>
      <c r="F1" s="122" t="s">
        <v>201</v>
      </c>
      <c r="G1" s="123" t="s">
        <v>210</v>
      </c>
      <c r="H1" s="124" t="s">
        <v>218</v>
      </c>
    </row>
    <row r="2" spans="1:8" x14ac:dyDescent="0.25">
      <c r="A2" s="14" t="s">
        <v>126</v>
      </c>
      <c r="B2" s="3" t="s">
        <v>140</v>
      </c>
      <c r="C2" s="60">
        <v>50</v>
      </c>
      <c r="D2" s="53">
        <v>50</v>
      </c>
      <c r="E2" s="53">
        <v>0</v>
      </c>
      <c r="F2" s="87">
        <v>50</v>
      </c>
      <c r="G2" s="98">
        <v>50</v>
      </c>
      <c r="H2" s="45">
        <v>0</v>
      </c>
    </row>
    <row r="3" spans="1:8" x14ac:dyDescent="0.25">
      <c r="A3" s="14"/>
      <c r="B3" s="3" t="s">
        <v>141</v>
      </c>
      <c r="C3" s="60">
        <v>15</v>
      </c>
      <c r="D3" s="53">
        <v>400</v>
      </c>
      <c r="E3" s="53">
        <v>1707</v>
      </c>
      <c r="F3" s="87">
        <v>500</v>
      </c>
      <c r="G3" s="98">
        <v>1000</v>
      </c>
      <c r="H3" s="45">
        <v>1807</v>
      </c>
    </row>
    <row r="4" spans="1:8" x14ac:dyDescent="0.25">
      <c r="A4" s="14"/>
      <c r="B4" s="3" t="s">
        <v>142</v>
      </c>
      <c r="C4" s="121">
        <v>53925</v>
      </c>
      <c r="D4" s="26">
        <v>52850</v>
      </c>
      <c r="E4" s="26">
        <v>52850</v>
      </c>
      <c r="F4" s="26">
        <v>57910</v>
      </c>
      <c r="G4" s="26">
        <v>59010</v>
      </c>
      <c r="H4" s="45">
        <v>57910</v>
      </c>
    </row>
    <row r="5" spans="1:8" x14ac:dyDescent="0.25">
      <c r="A5" s="14"/>
      <c r="B5" s="3" t="s">
        <v>170</v>
      </c>
      <c r="C5" s="60">
        <v>0</v>
      </c>
      <c r="D5" s="53">
        <v>0</v>
      </c>
      <c r="E5" s="53">
        <v>1111</v>
      </c>
      <c r="F5" s="87">
        <v>0</v>
      </c>
      <c r="G5" s="98">
        <v>0</v>
      </c>
      <c r="H5" s="45">
        <v>100</v>
      </c>
    </row>
    <row r="6" spans="1:8" x14ac:dyDescent="0.25">
      <c r="A6" s="14"/>
      <c r="B6" s="3" t="s">
        <v>223</v>
      </c>
      <c r="C6" s="60"/>
      <c r="D6" s="53"/>
      <c r="E6" s="53">
        <v>26992</v>
      </c>
      <c r="F6" s="87"/>
      <c r="G6" s="98"/>
      <c r="H6" s="45"/>
    </row>
    <row r="7" spans="1:8" x14ac:dyDescent="0.25">
      <c r="A7" s="14"/>
      <c r="B7" s="3" t="s">
        <v>181</v>
      </c>
      <c r="C7" s="60">
        <v>0</v>
      </c>
      <c r="D7" s="53">
        <v>0</v>
      </c>
      <c r="E7" s="53">
        <v>2550</v>
      </c>
      <c r="F7" s="87">
        <v>0</v>
      </c>
      <c r="G7" s="98">
        <v>0</v>
      </c>
      <c r="H7" s="45">
        <v>29792</v>
      </c>
    </row>
    <row r="8" spans="1:8" x14ac:dyDescent="0.25">
      <c r="A8" s="14"/>
      <c r="B8" s="3"/>
      <c r="C8" s="61">
        <f>SUM(C2:C7)</f>
        <v>53990</v>
      </c>
      <c r="D8" s="10">
        <f>SUM(D2:D7)</f>
        <v>53300</v>
      </c>
      <c r="E8" s="10">
        <f>SUM(E2:E7)</f>
        <v>85210</v>
      </c>
      <c r="F8" s="10">
        <f>SUM(F2:F7)</f>
        <v>58460</v>
      </c>
      <c r="G8" s="10">
        <f>SUM(G2:G7)</f>
        <v>60060</v>
      </c>
      <c r="H8" s="10">
        <f>SUM(H2:H7)</f>
        <v>89609</v>
      </c>
    </row>
    <row r="9" spans="1:8" x14ac:dyDescent="0.25">
      <c r="A9" s="14"/>
      <c r="B9" s="3"/>
      <c r="C9" s="60"/>
      <c r="D9" s="3"/>
      <c r="E9" s="3"/>
      <c r="F9" s="3"/>
      <c r="G9" s="3"/>
      <c r="H9" s="41"/>
    </row>
    <row r="10" spans="1:8" x14ac:dyDescent="0.25">
      <c r="A10" s="14" t="s">
        <v>82</v>
      </c>
      <c r="B10" s="3" t="s">
        <v>219</v>
      </c>
      <c r="C10" s="60">
        <v>29640</v>
      </c>
      <c r="D10" s="53">
        <v>31200</v>
      </c>
      <c r="E10" s="53">
        <v>32510</v>
      </c>
      <c r="F10" s="87">
        <v>32760</v>
      </c>
      <c r="G10" s="98">
        <v>32000</v>
      </c>
      <c r="H10" s="45">
        <v>18964</v>
      </c>
    </row>
    <row r="11" spans="1:8" x14ac:dyDescent="0.25">
      <c r="A11" s="14"/>
      <c r="B11" s="3" t="s">
        <v>143</v>
      </c>
      <c r="C11" s="60">
        <v>0</v>
      </c>
      <c r="D11" s="53">
        <v>1000</v>
      </c>
      <c r="E11" s="53">
        <v>1027</v>
      </c>
      <c r="F11" s="87">
        <v>2000</v>
      </c>
      <c r="G11" s="98">
        <v>2000</v>
      </c>
      <c r="H11" s="45">
        <v>2184</v>
      </c>
    </row>
    <row r="12" spans="1:8" x14ac:dyDescent="0.25">
      <c r="A12" s="14"/>
      <c r="B12" s="3" t="s">
        <v>144</v>
      </c>
      <c r="C12" s="60">
        <v>4000</v>
      </c>
      <c r="D12" s="53">
        <v>4000</v>
      </c>
      <c r="E12" s="53">
        <v>3572</v>
      </c>
      <c r="F12" s="87">
        <v>4000</v>
      </c>
      <c r="G12" s="98">
        <v>5000</v>
      </c>
      <c r="H12" s="45">
        <v>4285</v>
      </c>
    </row>
    <row r="13" spans="1:8" x14ac:dyDescent="0.25">
      <c r="A13" s="14"/>
      <c r="B13" s="3" t="s">
        <v>204</v>
      </c>
      <c r="C13" s="60"/>
      <c r="D13" s="53"/>
      <c r="E13" s="53"/>
      <c r="F13" s="87">
        <v>500</v>
      </c>
      <c r="G13" s="98">
        <v>500</v>
      </c>
      <c r="H13" s="45">
        <v>0</v>
      </c>
    </row>
    <row r="14" spans="1:8" x14ac:dyDescent="0.25">
      <c r="A14" s="14"/>
      <c r="B14" s="3" t="s">
        <v>145</v>
      </c>
      <c r="C14" s="60">
        <v>2000</v>
      </c>
      <c r="D14" s="53">
        <v>2150</v>
      </c>
      <c r="E14" s="53">
        <v>2165</v>
      </c>
      <c r="F14" s="87">
        <v>2200</v>
      </c>
      <c r="G14" s="98">
        <v>2200</v>
      </c>
      <c r="H14" s="45">
        <v>2093</v>
      </c>
    </row>
    <row r="15" spans="1:8" x14ac:dyDescent="0.25">
      <c r="A15" s="14"/>
      <c r="B15" s="3" t="s">
        <v>146</v>
      </c>
      <c r="C15" s="60">
        <v>0</v>
      </c>
      <c r="D15" s="53">
        <v>50</v>
      </c>
      <c r="E15" s="53">
        <v>0</v>
      </c>
      <c r="F15" s="87">
        <v>100</v>
      </c>
      <c r="G15" s="98">
        <v>0</v>
      </c>
      <c r="H15" s="45">
        <v>0</v>
      </c>
    </row>
    <row r="16" spans="1:8" x14ac:dyDescent="0.25">
      <c r="A16" s="14"/>
      <c r="B16" s="3" t="s">
        <v>147</v>
      </c>
      <c r="C16" s="60">
        <v>500</v>
      </c>
      <c r="D16" s="53">
        <v>300</v>
      </c>
      <c r="E16" s="53">
        <v>0</v>
      </c>
      <c r="F16" s="87">
        <v>300</v>
      </c>
      <c r="G16" s="98">
        <v>500</v>
      </c>
      <c r="H16" s="45">
        <v>415</v>
      </c>
    </row>
    <row r="17" spans="1:8" x14ac:dyDescent="0.25">
      <c r="A17" s="14"/>
      <c r="B17" s="3" t="s">
        <v>148</v>
      </c>
      <c r="C17" s="60">
        <v>1000</v>
      </c>
      <c r="D17" s="53">
        <v>500</v>
      </c>
      <c r="E17" s="53">
        <v>0</v>
      </c>
      <c r="F17" s="87">
        <v>1000</v>
      </c>
      <c r="G17" s="98">
        <v>1000</v>
      </c>
      <c r="H17" s="45">
        <v>0</v>
      </c>
    </row>
    <row r="18" spans="1:8" x14ac:dyDescent="0.25">
      <c r="A18" s="14"/>
      <c r="B18" s="3" t="s">
        <v>149</v>
      </c>
      <c r="C18" s="60">
        <v>2600</v>
      </c>
      <c r="D18" s="53">
        <v>2600</v>
      </c>
      <c r="E18" s="53">
        <v>2837</v>
      </c>
      <c r="F18" s="87">
        <v>2600</v>
      </c>
      <c r="G18" s="98">
        <v>4000</v>
      </c>
      <c r="H18" s="45">
        <v>3700</v>
      </c>
    </row>
    <row r="19" spans="1:8" x14ac:dyDescent="0.25">
      <c r="A19" s="14"/>
      <c r="B19" s="3" t="s">
        <v>150</v>
      </c>
      <c r="C19" s="60">
        <v>11000</v>
      </c>
      <c r="D19" s="53">
        <v>11000</v>
      </c>
      <c r="E19" s="53">
        <v>8363</v>
      </c>
      <c r="F19" s="87">
        <v>11000</v>
      </c>
      <c r="G19" s="98">
        <v>11000</v>
      </c>
      <c r="H19" s="45">
        <v>6215</v>
      </c>
    </row>
    <row r="20" spans="1:8" x14ac:dyDescent="0.25">
      <c r="A20" s="14"/>
      <c r="B20" s="3" t="s">
        <v>203</v>
      </c>
      <c r="C20" s="60"/>
      <c r="D20" s="53">
        <v>0</v>
      </c>
      <c r="E20" s="53">
        <v>0</v>
      </c>
      <c r="F20" s="87">
        <v>1000</v>
      </c>
      <c r="G20" s="98">
        <v>0</v>
      </c>
      <c r="H20" s="45">
        <v>1719</v>
      </c>
    </row>
    <row r="21" spans="1:8" x14ac:dyDescent="0.25">
      <c r="A21" s="14"/>
      <c r="B21" s="3" t="s">
        <v>151</v>
      </c>
      <c r="C21" s="60">
        <v>500</v>
      </c>
      <c r="D21" s="53">
        <v>500</v>
      </c>
      <c r="E21" s="53">
        <v>535</v>
      </c>
      <c r="F21" s="87">
        <v>1000</v>
      </c>
      <c r="G21" s="98">
        <v>1000</v>
      </c>
      <c r="H21" s="45">
        <v>60</v>
      </c>
    </row>
    <row r="22" spans="1:8" x14ac:dyDescent="0.25">
      <c r="A22" s="14"/>
      <c r="B22" s="3" t="s">
        <v>152</v>
      </c>
      <c r="C22" s="60">
        <v>2750</v>
      </c>
      <c r="D22" s="53">
        <v>0</v>
      </c>
      <c r="E22" s="53">
        <v>0</v>
      </c>
      <c r="F22" s="87">
        <v>0</v>
      </c>
      <c r="G22" s="98">
        <v>0</v>
      </c>
      <c r="H22" s="45">
        <v>0</v>
      </c>
    </row>
    <row r="23" spans="1:8" x14ac:dyDescent="0.25">
      <c r="A23" s="14"/>
      <c r="B23" s="3" t="s">
        <v>220</v>
      </c>
      <c r="C23" s="60"/>
      <c r="D23" s="53"/>
      <c r="E23" s="53">
        <v>0</v>
      </c>
      <c r="F23" s="87"/>
      <c r="G23" s="98">
        <v>860</v>
      </c>
      <c r="H23" s="45"/>
    </row>
    <row r="24" spans="1:8" x14ac:dyDescent="0.25">
      <c r="A24" s="14"/>
      <c r="B24" s="3"/>
      <c r="C24" s="61">
        <f>SUM(C10:C22)</f>
        <v>53990</v>
      </c>
      <c r="D24" s="54">
        <f>SUM(D10:D22)</f>
        <v>53300</v>
      </c>
      <c r="E24" s="54">
        <f>SUM(E10:E22)</f>
        <v>51009</v>
      </c>
      <c r="F24" s="89">
        <f>SUM(F10:F22)</f>
        <v>58460</v>
      </c>
      <c r="G24" s="89">
        <f>SUM(G10:G23)</f>
        <v>60060</v>
      </c>
      <c r="H24" s="54">
        <f>SUM(H10:H22)</f>
        <v>39635</v>
      </c>
    </row>
    <row r="25" spans="1:8" ht="15" customHeight="1" x14ac:dyDescent="0.25">
      <c r="A25" s="16"/>
      <c r="B25" s="3"/>
      <c r="C25" s="60"/>
      <c r="D25" s="3"/>
      <c r="E25" s="3"/>
      <c r="F25" s="3"/>
      <c r="G25" s="3"/>
      <c r="H25" s="41"/>
    </row>
    <row r="26" spans="1:8" ht="15" customHeight="1" x14ac:dyDescent="0.25">
      <c r="A26" s="14" t="s">
        <v>153</v>
      </c>
      <c r="B26" s="3" t="s">
        <v>154</v>
      </c>
      <c r="C26" s="60">
        <v>8450</v>
      </c>
      <c r="D26" s="53">
        <v>8750</v>
      </c>
      <c r="E26" s="53">
        <v>6500</v>
      </c>
      <c r="F26" s="87">
        <v>8950</v>
      </c>
      <c r="G26" s="98">
        <v>8350</v>
      </c>
      <c r="H26" s="45">
        <v>0</v>
      </c>
    </row>
    <row r="27" spans="1:8" x14ac:dyDescent="0.25">
      <c r="A27" s="14"/>
      <c r="B27" s="3" t="s">
        <v>155</v>
      </c>
      <c r="C27" s="60">
        <v>1070</v>
      </c>
      <c r="D27" s="53">
        <v>1066</v>
      </c>
      <c r="E27" s="53">
        <v>836</v>
      </c>
      <c r="F27" s="87">
        <v>1085</v>
      </c>
      <c r="G27" s="98">
        <v>1173</v>
      </c>
      <c r="H27" s="45">
        <v>0</v>
      </c>
    </row>
    <row r="28" spans="1:8" x14ac:dyDescent="0.25">
      <c r="A28" s="14"/>
      <c r="B28" s="3"/>
      <c r="C28" s="10">
        <f t="shared" ref="C28:H28" si="0">SUM(C26:C27)</f>
        <v>9520</v>
      </c>
      <c r="D28" s="10">
        <f t="shared" si="0"/>
        <v>9816</v>
      </c>
      <c r="E28" s="10">
        <f t="shared" si="0"/>
        <v>7336</v>
      </c>
      <c r="F28" s="10">
        <f t="shared" si="0"/>
        <v>10035</v>
      </c>
      <c r="G28" s="10">
        <f t="shared" si="0"/>
        <v>9523</v>
      </c>
      <c r="H28" s="10">
        <f t="shared" si="0"/>
        <v>0</v>
      </c>
    </row>
    <row r="29" spans="1:8" x14ac:dyDescent="0.25">
      <c r="A29" s="16"/>
      <c r="B29" s="3"/>
      <c r="C29" s="3"/>
      <c r="D29" s="3"/>
      <c r="E29" s="3"/>
      <c r="F29" s="3"/>
      <c r="G29" s="3"/>
      <c r="H29" s="41"/>
    </row>
    <row r="30" spans="1:8" x14ac:dyDescent="0.25">
      <c r="A30" s="14" t="s">
        <v>156</v>
      </c>
      <c r="B30" s="3" t="s">
        <v>156</v>
      </c>
      <c r="C30" s="3"/>
      <c r="D30" s="53">
        <v>6716</v>
      </c>
      <c r="E30" s="53">
        <v>6747</v>
      </c>
      <c r="F30" s="3"/>
      <c r="G30" s="3"/>
      <c r="H30" s="41"/>
    </row>
    <row r="31" spans="1:8" x14ac:dyDescent="0.25">
      <c r="A31" s="14" t="s">
        <v>157</v>
      </c>
      <c r="B31" s="3"/>
      <c r="C31" s="3"/>
      <c r="D31" s="3"/>
      <c r="E31" s="3"/>
      <c r="F31" s="3"/>
      <c r="G31" s="3"/>
      <c r="H31" s="41"/>
    </row>
    <row r="32" spans="1:8" x14ac:dyDescent="0.25">
      <c r="A32" s="14"/>
      <c r="B32" s="3"/>
      <c r="C32" s="3"/>
      <c r="D32" s="3"/>
      <c r="E32" s="3"/>
      <c r="F32" s="3"/>
      <c r="G32" s="3"/>
      <c r="H32" s="41"/>
    </row>
    <row r="33" spans="1:8" x14ac:dyDescent="0.25">
      <c r="A33" s="14"/>
      <c r="B33" s="3"/>
      <c r="C33" s="3"/>
      <c r="D33" s="3"/>
      <c r="E33" s="3"/>
      <c r="F33" s="3"/>
      <c r="G33" s="3"/>
      <c r="H33" s="41"/>
    </row>
    <row r="34" spans="1:8" x14ac:dyDescent="0.25">
      <c r="A34" s="14"/>
      <c r="B34" s="3"/>
      <c r="C34" s="3"/>
      <c r="D34" s="3"/>
      <c r="E34" s="3"/>
      <c r="F34" s="3"/>
      <c r="G34" s="3"/>
      <c r="H34" s="41"/>
    </row>
    <row r="35" spans="1:8" x14ac:dyDescent="0.25">
      <c r="A35" s="14"/>
      <c r="B35" s="3"/>
      <c r="C35" s="3"/>
      <c r="D35" s="3"/>
      <c r="E35" s="3"/>
      <c r="F35" s="3"/>
      <c r="G35" s="3"/>
      <c r="H35" s="41"/>
    </row>
    <row r="36" spans="1:8" x14ac:dyDescent="0.25">
      <c r="A36" s="14"/>
      <c r="B36" s="3"/>
      <c r="C36" s="3"/>
      <c r="D36" s="3"/>
      <c r="E36" s="3"/>
      <c r="F36" s="3"/>
      <c r="G36" s="3"/>
      <c r="H36" s="41"/>
    </row>
    <row r="37" spans="1:8" x14ac:dyDescent="0.25">
      <c r="A37" s="14"/>
      <c r="B37" s="3"/>
      <c r="C37" s="3"/>
      <c r="D37" s="3"/>
      <c r="E37" s="3"/>
      <c r="F37" s="3"/>
      <c r="G37" s="3"/>
      <c r="H37" s="41"/>
    </row>
    <row r="38" spans="1:8" x14ac:dyDescent="0.25">
      <c r="A38" s="14"/>
      <c r="B38" s="3"/>
      <c r="C38" s="3"/>
      <c r="D38" s="3"/>
      <c r="E38" s="3"/>
      <c r="F38" s="3"/>
      <c r="G38" s="3"/>
      <c r="H38" s="41"/>
    </row>
    <row r="39" spans="1:8" x14ac:dyDescent="0.25">
      <c r="A39" s="14"/>
      <c r="B39" s="3"/>
      <c r="C39" s="3"/>
      <c r="D39" s="3"/>
      <c r="E39" s="3"/>
      <c r="F39" s="3"/>
      <c r="G39" s="3"/>
      <c r="H39" s="41"/>
    </row>
    <row r="40" spans="1:8" x14ac:dyDescent="0.25">
      <c r="A40" s="14"/>
      <c r="B40" s="3"/>
      <c r="C40" s="3"/>
      <c r="D40" s="3"/>
      <c r="E40" s="3"/>
      <c r="F40" s="3"/>
      <c r="G40" s="3"/>
      <c r="H40" s="41"/>
    </row>
    <row r="41" spans="1:8" x14ac:dyDescent="0.25">
      <c r="A41" s="14"/>
      <c r="B41" s="3"/>
      <c r="C41" s="3"/>
      <c r="D41" s="3"/>
      <c r="E41" s="3"/>
      <c r="F41" s="3"/>
      <c r="G41" s="3"/>
      <c r="H41" s="41"/>
    </row>
    <row r="42" spans="1:8" x14ac:dyDescent="0.25">
      <c r="A42" s="14"/>
      <c r="B42" s="15"/>
      <c r="C42" s="3"/>
      <c r="D42" s="3"/>
      <c r="E42" s="3"/>
      <c r="F42" s="3"/>
      <c r="G42" s="3"/>
      <c r="H42" s="41"/>
    </row>
    <row r="43" spans="1:8" x14ac:dyDescent="0.25">
      <c r="A43" s="14"/>
      <c r="B43" s="3"/>
      <c r="C43" s="10"/>
      <c r="D43" s="10"/>
      <c r="E43" s="10"/>
      <c r="F43" s="10"/>
      <c r="G43" s="10"/>
      <c r="H43" s="125"/>
    </row>
  </sheetData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2"/>
  <sheetViews>
    <sheetView tabSelected="1" topLeftCell="A5" workbookViewId="0">
      <selection activeCell="J12" sqref="J12"/>
    </sheetView>
  </sheetViews>
  <sheetFormatPr defaultRowHeight="15" x14ac:dyDescent="0.25"/>
  <cols>
    <col min="1" max="1" width="10.7109375" customWidth="1"/>
    <col min="2" max="2" width="26.42578125" customWidth="1"/>
    <col min="3" max="3" width="11.140625" customWidth="1"/>
    <col min="4" max="4" width="10.7109375" customWidth="1"/>
    <col min="10" max="10" width="11.5703125" customWidth="1"/>
  </cols>
  <sheetData>
    <row r="1" spans="1:10" x14ac:dyDescent="0.25">
      <c r="A1" s="8" t="s">
        <v>179</v>
      </c>
      <c r="B1" s="8" t="s">
        <v>158</v>
      </c>
      <c r="C1" s="8" t="s">
        <v>159</v>
      </c>
      <c r="D1" s="8" t="s">
        <v>160</v>
      </c>
      <c r="E1" s="29" t="s">
        <v>176</v>
      </c>
      <c r="F1" s="29" t="s">
        <v>180</v>
      </c>
      <c r="G1" s="29" t="s">
        <v>187</v>
      </c>
      <c r="H1" s="29" t="s">
        <v>196</v>
      </c>
      <c r="I1" s="29" t="s">
        <v>200</v>
      </c>
      <c r="J1" s="29" t="s">
        <v>208</v>
      </c>
    </row>
    <row r="2" spans="1:10" ht="30" x14ac:dyDescent="0.25">
      <c r="A2" s="49" t="s">
        <v>178</v>
      </c>
      <c r="B2" s="3" t="s">
        <v>161</v>
      </c>
      <c r="C2" s="18">
        <v>44992</v>
      </c>
      <c r="D2" s="20">
        <v>47390</v>
      </c>
      <c r="E2" s="39">
        <v>57971</v>
      </c>
      <c r="F2" s="45">
        <v>49535</v>
      </c>
      <c r="G2" s="53">
        <v>53925</v>
      </c>
      <c r="H2" s="74">
        <v>52850</v>
      </c>
      <c r="I2" s="53">
        <v>57910</v>
      </c>
      <c r="J2" s="101">
        <v>59010</v>
      </c>
    </row>
    <row r="3" spans="1:10" x14ac:dyDescent="0.25">
      <c r="A3" s="3"/>
      <c r="B3" s="3" t="s">
        <v>153</v>
      </c>
      <c r="C3" s="18">
        <v>8055</v>
      </c>
      <c r="D3" s="20">
        <v>9420</v>
      </c>
      <c r="E3" s="39">
        <v>8382</v>
      </c>
      <c r="F3" s="45">
        <v>8470</v>
      </c>
      <c r="G3" s="53">
        <v>9520</v>
      </c>
      <c r="H3" s="74">
        <v>9816</v>
      </c>
      <c r="I3" s="53">
        <v>10035</v>
      </c>
      <c r="J3" s="101">
        <v>9523</v>
      </c>
    </row>
    <row r="4" spans="1:10" x14ac:dyDescent="0.25">
      <c r="A4" s="3"/>
      <c r="B4" s="3" t="s">
        <v>206</v>
      </c>
      <c r="C4" s="18">
        <v>1200</v>
      </c>
      <c r="D4" s="20">
        <v>5000</v>
      </c>
      <c r="E4" s="39">
        <v>3000</v>
      </c>
      <c r="F4" s="50">
        <v>7200</v>
      </c>
      <c r="G4" s="53"/>
      <c r="H4" s="74">
        <v>0</v>
      </c>
      <c r="I4" s="53">
        <v>2000</v>
      </c>
      <c r="J4" s="101"/>
    </row>
    <row r="5" spans="1:10" x14ac:dyDescent="0.25">
      <c r="A5" s="3"/>
      <c r="B5" s="3" t="s">
        <v>162</v>
      </c>
      <c r="C5" s="18">
        <v>9766</v>
      </c>
      <c r="D5" s="20">
        <v>11635</v>
      </c>
      <c r="E5" s="39">
        <v>8535</v>
      </c>
      <c r="F5" s="45">
        <v>13455</v>
      </c>
      <c r="G5" s="53">
        <v>13755</v>
      </c>
      <c r="H5" s="74">
        <v>14605</v>
      </c>
      <c r="I5" s="53">
        <v>15940</v>
      </c>
      <c r="J5" s="101">
        <v>15990</v>
      </c>
    </row>
    <row r="6" spans="1:10" x14ac:dyDescent="0.25">
      <c r="A6" s="3"/>
      <c r="B6" s="3" t="s">
        <v>32</v>
      </c>
      <c r="C6" s="18">
        <v>8566</v>
      </c>
      <c r="D6" s="20">
        <v>9120</v>
      </c>
      <c r="E6" s="39">
        <v>8350</v>
      </c>
      <c r="F6" s="45">
        <v>7700</v>
      </c>
      <c r="G6" s="53">
        <v>8600</v>
      </c>
      <c r="H6" s="74">
        <v>8880</v>
      </c>
      <c r="I6" s="53">
        <v>10800</v>
      </c>
      <c r="J6" s="101">
        <v>11620</v>
      </c>
    </row>
    <row r="7" spans="1:10" x14ac:dyDescent="0.25">
      <c r="A7" s="3"/>
      <c r="B7" s="3" t="s">
        <v>163</v>
      </c>
      <c r="C7" s="18">
        <v>7460</v>
      </c>
      <c r="D7" s="20">
        <v>7170</v>
      </c>
      <c r="E7" s="39">
        <v>5370</v>
      </c>
      <c r="F7" s="45">
        <v>6120</v>
      </c>
      <c r="G7" s="53">
        <v>9930</v>
      </c>
      <c r="H7" s="74">
        <v>9170</v>
      </c>
      <c r="I7" s="53">
        <v>9230</v>
      </c>
      <c r="J7" s="101">
        <v>11870</v>
      </c>
    </row>
    <row r="8" spans="1:10" x14ac:dyDescent="0.25">
      <c r="A8" s="3"/>
      <c r="B8" s="3" t="s">
        <v>164</v>
      </c>
      <c r="C8" s="18">
        <v>2240</v>
      </c>
      <c r="D8" s="20">
        <v>2935</v>
      </c>
      <c r="E8" s="39">
        <v>2710</v>
      </c>
      <c r="F8" s="45">
        <v>3265</v>
      </c>
      <c r="G8" s="53">
        <v>4310</v>
      </c>
      <c r="H8" s="74">
        <v>3960</v>
      </c>
      <c r="I8" s="53">
        <v>5080</v>
      </c>
      <c r="J8" s="101">
        <v>6865</v>
      </c>
    </row>
    <row r="9" spans="1:10" x14ac:dyDescent="0.25">
      <c r="A9" s="3"/>
      <c r="B9" s="3" t="s">
        <v>165</v>
      </c>
      <c r="C9" s="18">
        <v>1050</v>
      </c>
      <c r="D9" s="20">
        <v>1100</v>
      </c>
      <c r="E9" s="39">
        <v>1100</v>
      </c>
      <c r="F9" s="45">
        <v>1500</v>
      </c>
      <c r="G9" s="53">
        <v>1500</v>
      </c>
      <c r="H9" s="74">
        <v>1900</v>
      </c>
      <c r="I9" s="53">
        <v>1300</v>
      </c>
      <c r="J9" s="101">
        <v>1450</v>
      </c>
    </row>
    <row r="10" spans="1:10" x14ac:dyDescent="0.25">
      <c r="A10" s="3"/>
      <c r="B10" s="3" t="s">
        <v>166</v>
      </c>
      <c r="C10" s="18">
        <v>7830</v>
      </c>
      <c r="D10" s="20">
        <v>5190</v>
      </c>
      <c r="E10" s="39">
        <v>4920</v>
      </c>
      <c r="F10" s="45">
        <v>3450</v>
      </c>
      <c r="G10" s="53">
        <v>4600</v>
      </c>
      <c r="H10" s="74">
        <v>4880</v>
      </c>
      <c r="I10" s="53">
        <v>6630</v>
      </c>
      <c r="J10" s="101">
        <v>7440</v>
      </c>
    </row>
    <row r="11" spans="1:10" x14ac:dyDescent="0.25">
      <c r="A11" s="3"/>
      <c r="B11" s="3" t="s">
        <v>186</v>
      </c>
      <c r="C11" s="18"/>
      <c r="D11" s="20"/>
      <c r="E11" s="39"/>
      <c r="F11" s="45">
        <v>4305</v>
      </c>
      <c r="G11" s="53">
        <v>4245</v>
      </c>
      <c r="H11" s="74">
        <v>6716</v>
      </c>
      <c r="I11" s="53">
        <v>3175</v>
      </c>
      <c r="J11" s="101">
        <v>4675</v>
      </c>
    </row>
    <row r="12" spans="1:10" x14ac:dyDescent="0.25">
      <c r="A12" s="3"/>
      <c r="B12" s="3" t="s">
        <v>207</v>
      </c>
      <c r="C12" s="18"/>
      <c r="D12" s="20"/>
      <c r="E12" s="39"/>
      <c r="F12" s="45"/>
      <c r="G12" s="53"/>
      <c r="H12" s="74"/>
      <c r="I12" s="53">
        <v>2000</v>
      </c>
      <c r="J12" s="101"/>
    </row>
    <row r="13" spans="1:10" x14ac:dyDescent="0.25">
      <c r="A13" s="3"/>
      <c r="B13" s="3"/>
      <c r="C13" s="19">
        <f t="shared" ref="C13" si="0">SUM(C2:C10)</f>
        <v>91159</v>
      </c>
      <c r="D13" s="21">
        <f t="shared" ref="D13:E13" si="1">SUM(D2:D10)</f>
        <v>98960</v>
      </c>
      <c r="E13" s="40">
        <f t="shared" si="1"/>
        <v>100338</v>
      </c>
      <c r="F13" s="40">
        <f>SUM(F2:F11)</f>
        <v>105000</v>
      </c>
      <c r="G13" s="40">
        <f>SUM(G2:G11)</f>
        <v>110385</v>
      </c>
      <c r="H13" s="40">
        <f>SUM(H2:H11)</f>
        <v>112777</v>
      </c>
      <c r="I13" s="40">
        <f>SUM(I2:I12)</f>
        <v>124100</v>
      </c>
      <c r="J13" s="40">
        <f>SUM(J2:J12)</f>
        <v>128443</v>
      </c>
    </row>
    <row r="15" spans="1:10" ht="15.75" thickBot="1" x14ac:dyDescent="0.3"/>
    <row r="16" spans="1:10" ht="48" thickBot="1" x14ac:dyDescent="0.3">
      <c r="A16" s="30" t="s">
        <v>172</v>
      </c>
      <c r="B16" s="31" t="s">
        <v>173</v>
      </c>
      <c r="C16" s="32">
        <v>9.5000000000000001E-2</v>
      </c>
    </row>
    <row r="17" spans="1:5" ht="47.25" x14ac:dyDescent="0.25">
      <c r="A17" s="33" t="s">
        <v>174</v>
      </c>
      <c r="B17" s="34" t="s">
        <v>173</v>
      </c>
      <c r="C17" s="35">
        <v>8.6999999999999994E-2</v>
      </c>
    </row>
    <row r="18" spans="1:5" ht="47.25" x14ac:dyDescent="0.25">
      <c r="A18" s="36" t="s">
        <v>175</v>
      </c>
      <c r="B18" s="37" t="s">
        <v>173</v>
      </c>
      <c r="C18" s="38">
        <v>8.5599999999999996E-2</v>
      </c>
    </row>
    <row r="19" spans="1:5" x14ac:dyDescent="0.25">
      <c r="A19" s="27" t="s">
        <v>177</v>
      </c>
      <c r="B19" s="28"/>
      <c r="C19" s="42"/>
    </row>
    <row r="20" spans="1:5" x14ac:dyDescent="0.25">
      <c r="A20" s="63">
        <v>1246.9000000000001</v>
      </c>
      <c r="B20" s="64" t="s">
        <v>173</v>
      </c>
      <c r="C20" s="65">
        <v>0</v>
      </c>
    </row>
    <row r="21" spans="1:5" x14ac:dyDescent="0.25">
      <c r="A21" s="66" t="s">
        <v>182</v>
      </c>
      <c r="B21" s="67"/>
      <c r="C21" s="68"/>
    </row>
    <row r="22" spans="1:5" x14ac:dyDescent="0.25">
      <c r="A22" s="69">
        <v>1242.8</v>
      </c>
      <c r="B22" s="70"/>
      <c r="C22" s="106">
        <v>0.05</v>
      </c>
    </row>
    <row r="23" spans="1:5" x14ac:dyDescent="0.25">
      <c r="A23" s="71" t="s">
        <v>193</v>
      </c>
      <c r="B23" s="72"/>
      <c r="C23" s="71"/>
      <c r="D23" s="72"/>
      <c r="E23" s="73"/>
    </row>
    <row r="24" spans="1:5" x14ac:dyDescent="0.25">
      <c r="A24" s="75">
        <v>1254.8</v>
      </c>
      <c r="B24" s="76"/>
      <c r="C24" s="129">
        <v>0.04</v>
      </c>
      <c r="D24" s="108">
        <v>87.97</v>
      </c>
      <c r="E24" s="109"/>
    </row>
    <row r="25" spans="1:5" x14ac:dyDescent="0.25">
      <c r="A25" s="77" t="s">
        <v>197</v>
      </c>
      <c r="B25" s="78"/>
      <c r="C25" s="74"/>
      <c r="D25" s="74"/>
      <c r="E25" s="107"/>
    </row>
    <row r="26" spans="1:5" x14ac:dyDescent="0.25">
      <c r="A26" s="79">
        <v>1282</v>
      </c>
      <c r="B26" s="80"/>
      <c r="C26" s="81">
        <v>0</v>
      </c>
      <c r="D26" s="80">
        <v>87.97</v>
      </c>
      <c r="E26" s="82">
        <v>112777</v>
      </c>
    </row>
    <row r="27" spans="1:5" x14ac:dyDescent="0.25">
      <c r="A27" s="90" t="s">
        <v>205</v>
      </c>
      <c r="B27" s="91"/>
      <c r="C27" s="91"/>
      <c r="D27" s="91"/>
      <c r="E27" s="92"/>
    </row>
    <row r="28" spans="1:5" x14ac:dyDescent="0.25">
      <c r="A28" s="93">
        <v>1343.5</v>
      </c>
      <c r="B28" s="94"/>
      <c r="C28" s="95">
        <v>0.05</v>
      </c>
      <c r="D28" s="94">
        <v>92.37</v>
      </c>
      <c r="E28" s="96">
        <v>124100</v>
      </c>
    </row>
    <row r="29" spans="1:5" x14ac:dyDescent="0.25">
      <c r="A29" s="110" t="s">
        <v>202</v>
      </c>
      <c r="B29" s="111"/>
      <c r="C29" s="111"/>
      <c r="D29" s="111"/>
      <c r="E29" s="112"/>
    </row>
    <row r="30" spans="1:5" x14ac:dyDescent="0.25">
      <c r="A30" s="113">
        <v>1358.3</v>
      </c>
      <c r="B30" s="101"/>
      <c r="C30" s="114">
        <v>0</v>
      </c>
      <c r="D30" s="101">
        <v>92.37</v>
      </c>
      <c r="E30" s="115">
        <v>125466</v>
      </c>
    </row>
    <row r="31" spans="1:5" x14ac:dyDescent="0.25">
      <c r="A31" s="116"/>
      <c r="B31" s="117"/>
      <c r="C31" s="128">
        <v>3.5000000000000003E-2</v>
      </c>
      <c r="D31" s="117">
        <v>94.56</v>
      </c>
      <c r="E31" s="118">
        <v>128443</v>
      </c>
    </row>
    <row r="32" spans="1:5" x14ac:dyDescent="0.25">
      <c r="E32" s="119"/>
    </row>
  </sheetData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Anita Kettle</cp:lastModifiedBy>
  <cp:lastPrinted>2025-11-26T08:46:10Z</cp:lastPrinted>
  <dcterms:created xsi:type="dcterms:W3CDTF">2019-10-14T13:48:20Z</dcterms:created>
  <dcterms:modified xsi:type="dcterms:W3CDTF">2025-11-27T18:28:14Z</dcterms:modified>
</cp:coreProperties>
</file>